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E7C979AC-160F-4C7E-99DD-BA04C1BF0AB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ane" sheetId="3" r:id="rId1"/>
    <sheet name="MARATOŃCZYK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7" l="1"/>
  <c r="H23" i="7"/>
  <c r="H24" i="7"/>
  <c r="H25" i="7"/>
  <c r="H26" i="7"/>
  <c r="H27" i="7"/>
  <c r="H28" i="7"/>
  <c r="A22" i="7"/>
  <c r="B22" i="7"/>
  <c r="C22" i="7"/>
  <c r="D22" i="7"/>
  <c r="E22" i="7"/>
  <c r="F22" i="7"/>
  <c r="G22" i="7"/>
  <c r="A23" i="7"/>
  <c r="B23" i="7"/>
  <c r="C23" i="7"/>
  <c r="D23" i="7"/>
  <c r="E23" i="7"/>
  <c r="F23" i="7"/>
  <c r="G23" i="7"/>
  <c r="A24" i="7"/>
  <c r="B24" i="7"/>
  <c r="C24" i="7"/>
  <c r="D24" i="7"/>
  <c r="E24" i="7"/>
  <c r="F24" i="7"/>
  <c r="G24" i="7"/>
  <c r="A25" i="7"/>
  <c r="B25" i="7"/>
  <c r="C25" i="7"/>
  <c r="D25" i="7"/>
  <c r="E25" i="7"/>
  <c r="F25" i="7"/>
  <c r="G25" i="7"/>
  <c r="A26" i="7"/>
  <c r="B26" i="7"/>
  <c r="C26" i="7"/>
  <c r="D26" i="7"/>
  <c r="E26" i="7"/>
  <c r="F26" i="7"/>
  <c r="G26" i="7"/>
  <c r="A27" i="7"/>
  <c r="B27" i="7"/>
  <c r="C27" i="7"/>
  <c r="D27" i="7"/>
  <c r="E27" i="7"/>
  <c r="F27" i="7"/>
  <c r="G27" i="7"/>
  <c r="A28" i="7"/>
  <c r="B28" i="7"/>
  <c r="C28" i="7"/>
  <c r="D28" i="7"/>
  <c r="E28" i="7"/>
  <c r="F28" i="7"/>
  <c r="G28" i="7"/>
  <c r="A29" i="7"/>
  <c r="B29" i="7"/>
  <c r="C29" i="7"/>
  <c r="D29" i="7"/>
  <c r="E29" i="7"/>
  <c r="F29" i="7"/>
  <c r="G29" i="7"/>
  <c r="H29" i="7"/>
  <c r="A30" i="7"/>
  <c r="B30" i="7"/>
  <c r="C30" i="7"/>
  <c r="D30" i="7"/>
  <c r="E30" i="7"/>
  <c r="F30" i="7"/>
  <c r="G30" i="7"/>
  <c r="H30" i="7"/>
  <c r="A31" i="7"/>
  <c r="B31" i="7"/>
  <c r="C31" i="7"/>
  <c r="D31" i="7"/>
  <c r="E31" i="7"/>
  <c r="F31" i="7"/>
  <c r="G31" i="7"/>
  <c r="H31" i="7"/>
  <c r="A32" i="7"/>
  <c r="B32" i="7"/>
  <c r="C32" i="7"/>
  <c r="D32" i="7"/>
  <c r="E32" i="7"/>
  <c r="F32" i="7"/>
  <c r="G32" i="7"/>
  <c r="H32" i="7"/>
  <c r="C10" i="7"/>
  <c r="A12" i="7"/>
  <c r="F39" i="7" s="1"/>
  <c r="D8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D36" i="7" s="1"/>
  <c r="C20" i="7"/>
  <c r="B20" i="7"/>
  <c r="A20" i="7"/>
  <c r="H19" i="7"/>
  <c r="G19" i="7"/>
  <c r="F19" i="7"/>
  <c r="E19" i="7"/>
  <c r="D19" i="7"/>
  <c r="C19" i="7"/>
  <c r="B19" i="7"/>
  <c r="A19" i="7"/>
  <c r="H18" i="7"/>
  <c r="G18" i="7"/>
  <c r="F18" i="7"/>
  <c r="E18" i="7"/>
  <c r="D18" i="7"/>
  <c r="C18" i="7"/>
  <c r="B18" i="7"/>
  <c r="A18" i="7"/>
  <c r="G12" i="7"/>
  <c r="F12" i="7"/>
  <c r="C12" i="7"/>
  <c r="D3" i="7"/>
  <c r="H36" i="7" l="1"/>
  <c r="H21" i="6" l="1"/>
  <c r="H22" i="6"/>
  <c r="H32" i="6" l="1"/>
  <c r="D32" i="6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<sst xmlns="http://schemas.openxmlformats.org/spreadsheetml/2006/main" count="138" uniqueCount="123">
  <si>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</si>
  <si>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</si>
  <si>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</si>
  <si>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</si>
  <si>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</si>
  <si>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</si>
  <si>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</si>
  <si>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</si>
  <si>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</si>
  <si>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</si>
  <si>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</si>
  <si>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</si>
  <si>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</si>
  <si>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</si>
  <si>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</si>
  <si>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</si>
  <si>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</si>
  <si>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</si>
  <si>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</si>
  <si>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</si>
  <si>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</si>
  <si>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</si>
  <si>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</si>
  <si>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</si>
  <si>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</si>
  <si>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</si>
  <si>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</si>
  <si>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</si>
  <si>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</si>
  <si>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</si>
  <si>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</si>
  <si>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</si>
  <si>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</si>
  <si>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</si>
  <si>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</si>
  <si>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</si>
  <si>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</si>
  <si>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</si>
  <si>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</si>
  <si>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</si>
  <si>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</si>
  <si>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</si>
  <si>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</si>
  <si>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</si>
  <si>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</si>
  <si>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</si>
  <si>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</si>
  <si>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</si>
  <si>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</si>
  <si>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</si>
  <si>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</si>
  <si>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</si>
  <si>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</si>
  <si>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</si>
  <si>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</si>
  <si>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</si>
  <si>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</si>
  <si>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</si>
  <si>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</si>
  <si>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</si>
  <si>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</si>
  <si>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</si>
  <si>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</si>
  <si>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</si>
  <si>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</si>
  <si>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</si>
  <si>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</si>
  <si>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</si>
  <si>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</si>
  <si>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</si>
  <si>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</si>
  <si>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</si>
  <si>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</si>
  <si>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</si>
  <si>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</si>
  <si>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</si>
  <si>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</si>
  <si>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</si>
  <si>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</si>
  <si>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</si>
  <si>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</si>
  <si>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</si>
  <si>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</si>
  <si>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</si>
  <si>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</si>
  <si>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</si>
  <si>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</si>
  <si>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</si>
  <si>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</si>
  <si>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</si>
  <si>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</si>
  <si>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</si>
  <si>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</si>
  <si>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</si>
  <si>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</si>
  <si>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</si>
  <si>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</si>
  <si>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</si>
  <si>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</si>
  <si>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</si>
  <si>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</si>
  <si>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</si>
  <si>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</si>
  <si>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</si>
  <si>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</si>
  <si>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</si>
  <si>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</si>
  <si>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</si>
  <si>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</si>
  <si>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</si>
  <si>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</si>
  <si>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</si>
  <si>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</si>
  <si>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</si>
  <si>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</si>
  <si>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</si>
  <si>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</si>
  <si>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</si>
  <si>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</si>
  <si>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</si>
  <si>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</si>
  <si>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</si>
  <si>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Włoż. goł. na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</si>
</sst>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2" borderId="0" xfId="0" applyFont="1" applyFill="1" applyAlignment="1" applyProtection="1">
      <alignment horizontal="center"/>
    </xf>
    <xf numFmtId="0" fontId="18" fillId="0" borderId="0" xfId="0" applyFont="1" applyProtection="1"/>
    <xf numFmtId="164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opLeftCell="A61" workbookViewId="0">
      <selection activeCell="A69" sqref="A69"/>
    </sheetView>
  </sheetViews>
  <sheetFormatPr defaultRowHeight="15" x14ac:dyDescent="0.25"/>
  <cols>
    <col min="1" max="1" width="32.140625" style="16" customWidth="1"/>
    <col min="2" max="2" width="9.140625" style="16"/>
    <col min="3" max="3" width="81.5703125" style="16" customWidth="1"/>
    <col min="4" max="16384" width="9.140625" style="16"/>
  </cols>
  <sheetData>
    <row r="1" spans="1:3" ht="31.5" customHeight="1" x14ac:dyDescent="0.35">
      <c r="A1" s="18" t="s">
        <v>91</v>
      </c>
      <c r="C1" s="17" t="s">
        <v>92</v>
      </c>
    </row>
    <row r="2" spans="1:3" ht="18.75" customHeight="1" x14ac:dyDescent="0.25">
      <c r="A2" s="19">
        <v>0</v>
      </c>
      <c r="C2" s="17" t="s">
        <v>93</v>
      </c>
    </row>
    <row r="3" spans="1:3" x14ac:dyDescent="0.25">
      <c r="A3" s="19">
        <v>1</v>
      </c>
      <c r="C3" s="17" t="s">
        <v>94</v>
      </c>
    </row>
    <row r="4" spans="1:3" ht="18.75" x14ac:dyDescent="0.25">
      <c r="A4" s="20"/>
      <c r="C4" s="17" t="s">
        <v>96</v>
      </c>
    </row>
    <row r="5" spans="1:3" ht="30" x14ac:dyDescent="0.25">
      <c r="A5" s="20"/>
      <c r="C5" s="17" t="s">
        <v>95</v>
      </c>
    </row>
    <row r="6" spans="1:3" ht="18.75" x14ac:dyDescent="0.3">
      <c r="A6" s="21" t="s">
        <v>90</v>
      </c>
      <c r="C6" s="17" t="s">
        <v>97</v>
      </c>
    </row>
    <row r="7" spans="1:3" x14ac:dyDescent="0.25">
      <c r="A7" s="20" t="s">
        <v>17</v>
      </c>
      <c r="C7" s="17" t="s">
        <v>98</v>
      </c>
    </row>
    <row r="8" spans="1:3" x14ac:dyDescent="0.25">
      <c r="A8" s="20" t="s">
        <v>18</v>
      </c>
      <c r="C8" s="17"/>
    </row>
    <row r="9" spans="1:3" x14ac:dyDescent="0.25">
      <c r="A9" s="20" t="s">
        <v>19</v>
      </c>
      <c r="C9" s="17"/>
    </row>
    <row r="10" spans="1:3" x14ac:dyDescent="0.25">
      <c r="A10" s="20" t="s">
        <v>20</v>
      </c>
      <c r="C10" s="17"/>
    </row>
    <row r="11" spans="1:3" x14ac:dyDescent="0.25">
      <c r="A11" s="20" t="s">
        <v>21</v>
      </c>
      <c r="C11" s="17"/>
    </row>
    <row r="12" spans="1:3" x14ac:dyDescent="0.25">
      <c r="A12" s="20" t="s">
        <v>22</v>
      </c>
      <c r="C12" s="17"/>
    </row>
    <row r="13" spans="1:3" x14ac:dyDescent="0.25">
      <c r="A13" s="20" t="s">
        <v>23</v>
      </c>
      <c r="C13" s="17"/>
    </row>
    <row r="14" spans="1:3" x14ac:dyDescent="0.25">
      <c r="A14" s="20" t="s">
        <v>25</v>
      </c>
      <c r="C14" s="17"/>
    </row>
    <row r="15" spans="1:3" x14ac:dyDescent="0.25">
      <c r="A15" s="20" t="s">
        <v>24</v>
      </c>
      <c r="C15" s="17"/>
    </row>
    <row r="16" spans="1:3" x14ac:dyDescent="0.25">
      <c r="A16" s="20"/>
      <c r="C16" s="17"/>
    </row>
    <row r="17" spans="1:3" x14ac:dyDescent="0.25">
      <c r="A17" s="20"/>
      <c r="C17" s="17"/>
    </row>
    <row r="18" spans="1:3" x14ac:dyDescent="0.25">
      <c r="A18" s="20"/>
      <c r="C18" s="17"/>
    </row>
    <row r="19" spans="1:3" ht="21" x14ac:dyDescent="0.35">
      <c r="A19" s="18" t="s">
        <v>90</v>
      </c>
      <c r="C19" s="17"/>
    </row>
    <row r="20" spans="1:3" x14ac:dyDescent="0.25">
      <c r="A20" s="20" t="s">
        <v>26</v>
      </c>
      <c r="C20" s="17"/>
    </row>
    <row r="21" spans="1:3" x14ac:dyDescent="0.25">
      <c r="A21" s="20" t="s">
        <v>27</v>
      </c>
      <c r="C21" s="17"/>
    </row>
    <row r="22" spans="1:3" x14ac:dyDescent="0.25">
      <c r="A22" s="20" t="s">
        <v>28</v>
      </c>
      <c r="C22" s="17"/>
    </row>
    <row r="23" spans="1:3" x14ac:dyDescent="0.25">
      <c r="A23" s="20" t="s">
        <v>29</v>
      </c>
      <c r="C23" s="17"/>
    </row>
    <row r="24" spans="1:3" x14ac:dyDescent="0.25">
      <c r="A24" s="20" t="s">
        <v>30</v>
      </c>
      <c r="C24" s="17"/>
    </row>
    <row r="25" spans="1:3" x14ac:dyDescent="0.25">
      <c r="A25" s="20" t="s">
        <v>31</v>
      </c>
      <c r="C25" s="17"/>
    </row>
    <row r="26" spans="1:3" x14ac:dyDescent="0.25">
      <c r="A26" s="20" t="s">
        <v>32</v>
      </c>
      <c r="C26" s="17"/>
    </row>
    <row r="27" spans="1:3" x14ac:dyDescent="0.25">
      <c r="A27" s="20" t="s">
        <v>33</v>
      </c>
      <c r="C27" s="17"/>
    </row>
    <row r="28" spans="1:3" x14ac:dyDescent="0.25">
      <c r="A28" s="20" t="s">
        <v>34</v>
      </c>
      <c r="C28" s="17"/>
    </row>
    <row r="29" spans="1:3" x14ac:dyDescent="0.25">
      <c r="A29" s="20" t="s">
        <v>35</v>
      </c>
      <c r="C29" s="17"/>
    </row>
    <row r="30" spans="1:3" x14ac:dyDescent="0.25">
      <c r="A30" s="20" t="s">
        <v>36</v>
      </c>
      <c r="C30" s="17"/>
    </row>
    <row r="31" spans="1:3" x14ac:dyDescent="0.25">
      <c r="A31" s="20" t="s">
        <v>48</v>
      </c>
      <c r="C31" s="17"/>
    </row>
    <row r="32" spans="1:3" x14ac:dyDescent="0.25">
      <c r="A32" s="20" t="s">
        <v>37</v>
      </c>
    </row>
    <row r="33" spans="1:1" x14ac:dyDescent="0.25">
      <c r="A33" s="20" t="s">
        <v>38</v>
      </c>
    </row>
    <row r="34" spans="1:1" x14ac:dyDescent="0.25">
      <c r="A34" s="20" t="s">
        <v>39</v>
      </c>
    </row>
    <row r="35" spans="1:1" x14ac:dyDescent="0.25">
      <c r="A35" s="20" t="s">
        <v>41</v>
      </c>
    </row>
    <row r="36" spans="1:1" x14ac:dyDescent="0.25">
      <c r="A36" s="20" t="s">
        <v>40</v>
      </c>
    </row>
    <row r="37" spans="1:1" x14ac:dyDescent="0.25">
      <c r="A37" s="20" t="s">
        <v>42</v>
      </c>
    </row>
    <row r="38" spans="1:1" x14ac:dyDescent="0.25">
      <c r="A38" s="20" t="s">
        <v>43</v>
      </c>
    </row>
    <row r="39" spans="1:1" x14ac:dyDescent="0.25">
      <c r="A39" s="20" t="s">
        <v>44</v>
      </c>
    </row>
    <row r="40" spans="1:1" x14ac:dyDescent="0.25">
      <c r="A40" s="20" t="s">
        <v>45</v>
      </c>
    </row>
    <row r="41" spans="1:1" x14ac:dyDescent="0.25">
      <c r="A41" s="20" t="s">
        <v>46</v>
      </c>
    </row>
    <row r="42" spans="1:1" x14ac:dyDescent="0.25">
      <c r="A42" s="20" t="s">
        <v>47</v>
      </c>
    </row>
    <row r="43" spans="1:1" x14ac:dyDescent="0.25">
      <c r="A43" s="20"/>
    </row>
    <row r="44" spans="1:1" x14ac:dyDescent="0.25">
      <c r="A44" s="20"/>
    </row>
    <row r="45" spans="1:1" ht="21" x14ac:dyDescent="0.35">
      <c r="A45" s="18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5" spans="1:1" ht="42" x14ac:dyDescent="0.35">
      <c r="A65" s="26" t="s">
        <v>100</v>
      </c>
    </row>
    <row r="66" spans="1:1" x14ac:dyDescent="0.25">
      <c r="A66" s="27">
        <v>44671</v>
      </c>
    </row>
    <row r="67" spans="1:1" x14ac:dyDescent="0.25">
      <c r="A67" s="27">
        <v>45199</v>
      </c>
    </row>
    <row r="68" spans="1:1" ht="42" x14ac:dyDescent="0.35">
      <c r="A68" s="26" t="s">
        <v>101</v>
      </c>
    </row>
    <row r="69" spans="1:1" x14ac:dyDescent="0.25">
      <c r="A69" s="27">
        <v>45148</v>
      </c>
    </row>
    <row r="70" spans="1:1" ht="63" x14ac:dyDescent="0.35">
      <c r="A70" s="26" t="s">
        <v>99</v>
      </c>
    </row>
    <row r="71" spans="1:1" x14ac:dyDescent="0.25">
      <c r="A71" s="27">
        <v>45036</v>
      </c>
    </row>
    <row r="72" spans="1:1" x14ac:dyDescent="0.25">
      <c r="A72" s="27">
        <v>45037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3"/>
  <sheetViews>
    <sheetView tabSelected="1" zoomScale="130" zoomScaleNormal="130" workbookViewId="0">
      <selection activeCell="C8" sqref="C8:D8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0" t="s">
        <v>11</v>
      </c>
      <c r="B1" s="101"/>
      <c r="C1" s="101"/>
      <c r="D1" s="101"/>
      <c r="E1" s="101"/>
      <c r="F1" s="102"/>
      <c r="G1" s="106" t="s">
        <v>0</v>
      </c>
      <c r="H1" s="107"/>
    </row>
    <row r="2" spans="1:8" ht="23.1" customHeight="1" thickBot="1" x14ac:dyDescent="0.3">
      <c r="A2" s="103"/>
      <c r="B2" s="104"/>
      <c r="C2" s="104"/>
      <c r="D2" s="104"/>
      <c r="E2" s="104"/>
      <c r="F2" s="105"/>
      <c r="G2" s="108"/>
      <c r="H2" s="109"/>
    </row>
    <row r="3" spans="1:8" ht="23.1" customHeight="1" thickBot="1" x14ac:dyDescent="0.3">
      <c r="A3" s="94" t="s">
        <v>49</v>
      </c>
      <c r="B3" s="95"/>
      <c r="C3" s="112" t="s">
        <v>88</v>
      </c>
      <c r="D3" s="113"/>
      <c r="E3" s="98" t="s">
        <v>12</v>
      </c>
      <c r="F3" s="99"/>
      <c r="G3" s="110"/>
      <c r="H3" s="111"/>
    </row>
    <row r="4" spans="1:8" ht="23.1" customHeight="1" thickTop="1" thickBot="1" x14ac:dyDescent="0.3">
      <c r="A4" s="94" t="s">
        <v>50</v>
      </c>
      <c r="B4" s="95"/>
      <c r="C4" s="96"/>
      <c r="D4" s="97"/>
      <c r="E4" s="98" t="s">
        <v>13</v>
      </c>
      <c r="F4" s="99"/>
      <c r="G4" s="6" t="s">
        <v>14</v>
      </c>
      <c r="H4" s="6" t="s">
        <v>15</v>
      </c>
    </row>
    <row r="5" spans="1:8" ht="23.1" customHeight="1" thickTop="1" thickBot="1" x14ac:dyDescent="0.3">
      <c r="A5" s="86" t="s">
        <v>52</v>
      </c>
      <c r="B5" s="87"/>
      <c r="C5" s="88" t="s">
        <v>53</v>
      </c>
      <c r="D5" s="89"/>
      <c r="E5" s="90" t="s">
        <v>62</v>
      </c>
      <c r="F5" s="91"/>
      <c r="G5" s="4" t="s">
        <v>68</v>
      </c>
      <c r="H5" s="3"/>
    </row>
    <row r="6" spans="1:8" ht="23.1" customHeight="1" thickTop="1" thickBot="1" x14ac:dyDescent="0.3">
      <c r="A6" s="86" t="s">
        <v>51</v>
      </c>
      <c r="B6" s="87"/>
      <c r="C6" s="92" t="s">
        <v>90</v>
      </c>
      <c r="D6" s="93"/>
      <c r="E6" s="79" t="s">
        <v>63</v>
      </c>
      <c r="F6" s="80"/>
      <c r="G6" s="4" t="s">
        <v>68</v>
      </c>
      <c r="H6" s="3"/>
    </row>
    <row r="7" spans="1:8" ht="23.1" customHeight="1" thickTop="1" thickBot="1" x14ac:dyDescent="0.3">
      <c r="A7" s="77" t="s">
        <v>55</v>
      </c>
      <c r="B7" s="78"/>
      <c r="C7" s="15" t="s">
        <v>71</v>
      </c>
      <c r="D7" s="14" t="s">
        <v>91</v>
      </c>
      <c r="E7" s="79" t="s">
        <v>64</v>
      </c>
      <c r="F7" s="80"/>
      <c r="G7" s="4" t="s">
        <v>69</v>
      </c>
      <c r="H7" s="3"/>
    </row>
    <row r="8" spans="1:8" ht="23.1" customHeight="1" thickTop="1" thickBot="1" x14ac:dyDescent="0.35">
      <c r="A8" s="81" t="s">
        <v>54</v>
      </c>
      <c r="B8" s="82"/>
      <c r="C8" s="83" t="s">
        <v>90</v>
      </c>
      <c r="D8" s="84"/>
      <c r="E8" s="80" t="s">
        <v>65</v>
      </c>
      <c r="F8" s="80"/>
      <c r="G8" s="75" t="s">
        <v>16</v>
      </c>
      <c r="H8" s="62"/>
    </row>
    <row r="9" spans="1:8" ht="23.1" customHeight="1" thickTop="1" thickBot="1" x14ac:dyDescent="0.3">
      <c r="A9" s="64" t="s">
        <v>56</v>
      </c>
      <c r="B9" s="65"/>
      <c r="C9" s="65"/>
      <c r="D9" s="66"/>
      <c r="E9" s="85"/>
      <c r="F9" s="85"/>
      <c r="G9" s="76"/>
      <c r="H9" s="63"/>
    </row>
    <row r="10" spans="1:8" ht="23.1" customHeight="1" thickTop="1" thickBot="1" x14ac:dyDescent="0.4">
      <c r="A10" s="67" t="s">
        <v>57</v>
      </c>
      <c r="B10" s="68"/>
      <c r="C10" s="68"/>
      <c r="D10" s="69"/>
      <c r="E10" s="70" t="s">
        <v>66</v>
      </c>
      <c r="F10" s="70"/>
      <c r="G10" s="71" t="s">
        <v>16</v>
      </c>
      <c r="H10" s="3"/>
    </row>
    <row r="11" spans="1:8" ht="23.1" customHeight="1" thickTop="1" thickBot="1" x14ac:dyDescent="0.3">
      <c r="A11" s="72" t="s">
        <v>58</v>
      </c>
      <c r="B11" s="73"/>
      <c r="C11" s="73"/>
      <c r="D11" s="74"/>
      <c r="E11" s="70"/>
      <c r="F11" s="70"/>
      <c r="G11" s="71"/>
      <c r="H11" s="3"/>
    </row>
    <row r="12" spans="1:8" ht="23.1" customHeight="1" thickTop="1" thickBot="1" x14ac:dyDescent="0.3">
      <c r="A12" s="47" t="s">
        <v>59</v>
      </c>
      <c r="B12" s="48"/>
      <c r="C12" s="48"/>
      <c r="D12" s="49"/>
      <c r="E12" s="50" t="s">
        <v>67</v>
      </c>
      <c r="F12" s="51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52" t="s">
        <v>60</v>
      </c>
      <c r="B14" s="52"/>
      <c r="C14" s="52"/>
      <c r="D14" s="52"/>
      <c r="E14" s="52"/>
      <c r="F14" s="52"/>
      <c r="G14" s="52"/>
      <c r="H14" s="53"/>
    </row>
    <row r="15" spans="1:8" ht="18.75" x14ac:dyDescent="0.3">
      <c r="A15" s="54" t="s">
        <v>61</v>
      </c>
      <c r="B15" s="54"/>
      <c r="C15" s="54"/>
      <c r="D15" s="54"/>
      <c r="E15" s="54"/>
      <c r="F15" s="54"/>
      <c r="G15" s="54"/>
      <c r="H15" s="55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23"/>
      <c r="E17" s="24"/>
      <c r="F17" s="24"/>
      <c r="G17" s="24"/>
      <c r="H17" s="25"/>
    </row>
    <row r="18" spans="1:8" ht="20.100000000000001" customHeight="1" thickBot="1" x14ac:dyDescent="0.3">
      <c r="A18" s="11">
        <f>A17+1</f>
        <v>2</v>
      </c>
      <c r="B18" s="12"/>
      <c r="C18" s="13"/>
      <c r="D18" s="23"/>
      <c r="E18" s="24"/>
      <c r="F18" s="24"/>
      <c r="G18" s="24"/>
      <c r="H18" s="25"/>
    </row>
    <row r="19" spans="1:8" ht="20.100000000000001" customHeight="1" thickBot="1" x14ac:dyDescent="0.3">
      <c r="A19" s="11">
        <f t="shared" ref="A19:A31" si="0">A18+1</f>
        <v>3</v>
      </c>
      <c r="B19" s="12"/>
      <c r="C19" s="13"/>
      <c r="D19" s="23"/>
      <c r="E19" s="24"/>
      <c r="F19" s="24"/>
      <c r="G19" s="24"/>
      <c r="H19" s="25"/>
    </row>
    <row r="20" spans="1:8" ht="20.100000000000001" customHeight="1" thickBot="1" x14ac:dyDescent="0.3">
      <c r="A20" s="11">
        <f t="shared" si="0"/>
        <v>4</v>
      </c>
      <c r="B20" s="12"/>
      <c r="C20" s="13"/>
      <c r="D20" s="23"/>
      <c r="E20" s="24"/>
      <c r="F20" s="24"/>
      <c r="G20" s="24"/>
      <c r="H20" s="25"/>
    </row>
    <row r="21" spans="1:8" ht="20.100000000000001" customHeight="1" thickBot="1" x14ac:dyDescent="0.3">
      <c r="A21" s="11">
        <f t="shared" si="0"/>
        <v>5</v>
      </c>
      <c r="B21" s="12"/>
      <c r="C21" s="13"/>
      <c r="D21" s="23"/>
      <c r="E21" s="24"/>
      <c r="F21" s="24"/>
      <c r="G21" s="24"/>
      <c r="H21" s="25" t="str">
        <f t="shared" ref="H21:H22" si="1">IF(COUNT(E21:F21)=2,F21/E21*1000,"")</f>
        <v/>
      </c>
    </row>
    <row r="22" spans="1:8" ht="20.100000000000001" customHeight="1" thickBot="1" x14ac:dyDescent="0.3">
      <c r="A22" s="11">
        <f t="shared" si="0"/>
        <v>6</v>
      </c>
      <c r="B22" s="12"/>
      <c r="C22" s="13"/>
      <c r="D22" s="23"/>
      <c r="E22" s="24"/>
      <c r="F22" s="24"/>
      <c r="G22" s="24"/>
      <c r="H22" s="25" t="str">
        <f t="shared" si="1"/>
        <v/>
      </c>
    </row>
    <row r="23" spans="1:8" ht="20.100000000000001" customHeight="1" thickBot="1" x14ac:dyDescent="0.3">
      <c r="A23" s="11">
        <f t="shared" si="0"/>
        <v>7</v>
      </c>
      <c r="B23" s="12"/>
      <c r="C23" s="13"/>
      <c r="D23" s="23"/>
      <c r="E23" s="24"/>
      <c r="F23" s="24"/>
      <c r="G23" s="24"/>
      <c r="H23" s="25"/>
    </row>
    <row r="24" spans="1:8" ht="20.100000000000001" customHeight="1" thickBot="1" x14ac:dyDescent="0.3">
      <c r="A24" s="11">
        <f t="shared" si="0"/>
        <v>8</v>
      </c>
      <c r="B24" s="12"/>
      <c r="C24" s="13"/>
      <c r="D24" s="23"/>
      <c r="E24" s="24"/>
      <c r="F24" s="24"/>
      <c r="G24" s="24"/>
      <c r="H24" s="25"/>
    </row>
    <row r="25" spans="1:8" ht="20.100000000000001" customHeight="1" thickBot="1" x14ac:dyDescent="0.3">
      <c r="A25" s="11">
        <f t="shared" si="0"/>
        <v>9</v>
      </c>
      <c r="B25" s="12"/>
      <c r="C25" s="13"/>
      <c r="D25" s="23"/>
      <c r="E25" s="24"/>
      <c r="F25" s="24"/>
      <c r="G25" s="24"/>
      <c r="H25" s="25"/>
    </row>
    <row r="26" spans="1:8" ht="20.100000000000001" customHeight="1" thickBot="1" x14ac:dyDescent="0.3">
      <c r="A26" s="11">
        <f t="shared" si="0"/>
        <v>10</v>
      </c>
      <c r="B26" s="12"/>
      <c r="C26" s="13"/>
      <c r="D26" s="23"/>
      <c r="E26" s="24"/>
      <c r="F26" s="24"/>
      <c r="G26" s="24"/>
      <c r="H26" s="25"/>
    </row>
    <row r="27" spans="1:8" ht="20.100000000000001" customHeight="1" thickBot="1" x14ac:dyDescent="0.3">
      <c r="A27" s="11">
        <f t="shared" si="0"/>
        <v>11</v>
      </c>
      <c r="B27" s="12"/>
      <c r="C27" s="13"/>
      <c r="D27" s="23"/>
      <c r="E27" s="24"/>
      <c r="F27" s="24"/>
      <c r="G27" s="24"/>
      <c r="H27" s="25"/>
    </row>
    <row r="28" spans="1:8" ht="20.100000000000001" customHeight="1" thickBot="1" x14ac:dyDescent="0.3">
      <c r="A28" s="11">
        <f t="shared" si="0"/>
        <v>12</v>
      </c>
      <c r="B28" s="12"/>
      <c r="C28" s="13"/>
      <c r="D28" s="23"/>
      <c r="E28" s="24"/>
      <c r="F28" s="24"/>
      <c r="G28" s="24"/>
      <c r="H28" s="25"/>
    </row>
    <row r="29" spans="1:8" ht="20.100000000000001" customHeight="1" thickBot="1" x14ac:dyDescent="0.3">
      <c r="A29" s="11">
        <f t="shared" si="0"/>
        <v>13</v>
      </c>
      <c r="B29" s="12"/>
      <c r="C29" s="13"/>
      <c r="D29" s="23"/>
      <c r="E29" s="24"/>
      <c r="F29" s="24"/>
      <c r="G29" s="24"/>
      <c r="H29" s="25"/>
    </row>
    <row r="30" spans="1:8" ht="20.100000000000001" customHeight="1" thickBot="1" x14ac:dyDescent="0.3">
      <c r="A30" s="11">
        <f t="shared" si="0"/>
        <v>14</v>
      </c>
      <c r="B30" s="12"/>
      <c r="C30" s="13"/>
      <c r="D30" s="23"/>
      <c r="E30" s="24"/>
      <c r="F30" s="24"/>
      <c r="G30" s="24"/>
      <c r="H30" s="25"/>
    </row>
    <row r="31" spans="1:8" ht="20.100000000000001" customHeight="1" thickBot="1" x14ac:dyDescent="0.3">
      <c r="A31" s="11">
        <f t="shared" si="0"/>
        <v>15</v>
      </c>
      <c r="B31" s="12"/>
      <c r="C31" s="13"/>
      <c r="D31" s="23"/>
      <c r="E31" s="24"/>
      <c r="F31" s="24"/>
      <c r="G31" s="24"/>
      <c r="H31" s="25"/>
    </row>
    <row r="32" spans="1:8" ht="20.25" thickBot="1" x14ac:dyDescent="0.3">
      <c r="A32" s="56" t="s">
        <v>9</v>
      </c>
      <c r="B32" s="57"/>
      <c r="C32" s="58"/>
      <c r="D32" s="2">
        <f>SUM(D17:D31)</f>
        <v>0</v>
      </c>
      <c r="E32" s="59" t="s">
        <v>10</v>
      </c>
      <c r="F32" s="60"/>
      <c r="G32" s="61"/>
      <c r="H32" s="1">
        <f>SUM(H17:H31)</f>
        <v>0</v>
      </c>
    </row>
    <row r="33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2:C32"/>
    <mergeCell ref="E32:G32"/>
  </mergeCells>
  <conditionalFormatting sqref="H17:H31">
    <cfRule type="cellIs" dxfId="12" priority="6" stopIfTrue="1" operator="between">
      <formula>200.01</formula>
      <formula>203.19</formula>
    </cfRule>
    <cfRule type="cellIs" dxfId="11" priority="27" operator="greaterThan">
      <formula>203.2</formula>
    </cfRule>
  </conditionalFormatting>
  <conditionalFormatting sqref="C3:D3">
    <cfRule type="cellIs" dxfId="10" priority="24" operator="equal">
      <formula>"wybierz z listy"</formula>
    </cfRule>
  </conditionalFormatting>
  <conditionalFormatting sqref="C6:D6">
    <cfRule type="cellIs" dxfId="9" priority="23" operator="equal">
      <formula>"wybierz z listy"</formula>
    </cfRule>
  </conditionalFormatting>
  <conditionalFormatting sqref="D7">
    <cfRule type="cellIs" dxfId="8" priority="22" operator="equal">
      <formula>"wybierz"</formula>
    </cfRule>
  </conditionalFormatting>
  <conditionalFormatting sqref="C8:D8">
    <cfRule type="cellIs" dxfId="7" priority="21" operator="equal">
      <formula>"wybierz z listy"</formula>
    </cfRule>
  </conditionalFormatting>
  <conditionalFormatting sqref="S9">
    <cfRule type="cellIs" dxfId="6" priority="18" operator="lessThan">
      <formula>43570</formula>
    </cfRule>
  </conditionalFormatting>
  <conditionalFormatting sqref="D32">
    <cfRule type="cellIs" dxfId="5" priority="14" operator="lessThan">
      <formula>1700</formula>
    </cfRule>
  </conditionalFormatting>
  <conditionalFormatting sqref="G17:G31">
    <cfRule type="containsBlanks" priority="12" stopIfTrue="1">
      <formula>LEN(TRIM(G17))=0</formula>
    </cfRule>
    <cfRule type="cellIs" dxfId="4" priority="13" operator="lessThan">
      <formula>20</formula>
    </cfRule>
  </conditionalFormatting>
  <conditionalFormatting sqref="H17:H31">
    <cfRule type="containsBlanks" priority="10" stopIfTrue="1">
      <formula>LEN(TRIM(H17))=0</formula>
    </cfRule>
    <cfRule type="cellIs" dxfId="3" priority="11" operator="lessThan">
      <formula>0.2</formula>
    </cfRule>
  </conditionalFormatting>
  <conditionalFormatting sqref="E17:E31">
    <cfRule type="containsBlanks" priority="7" stopIfTrue="1">
      <formula>LEN(TRIM(E17))=0</formula>
    </cfRule>
    <cfRule type="cellIs" dxfId="2" priority="8" operator="lessThan">
      <formula>250</formula>
    </cfRule>
  </conditionalFormatting>
  <conditionalFormatting sqref="F17:F31">
    <cfRule type="containsBlanks" priority="3" stopIfTrue="1">
      <formula>LEN(TRIM(F17))=0</formula>
    </cfRule>
    <cfRule type="cellIs" dxfId="1" priority="4" operator="greaterThan">
      <formula>($E17/5)+1</formula>
    </cfRule>
  </conditionalFormatting>
  <conditionalFormatting sqref="D17:D31">
    <cfRule type="containsBlanks" priority="1" stopIfTrue="1">
      <formula>LEN(TRIM(D17))=0</formula>
    </cfRule>
    <cfRule type="cellIs" dxfId="0" priority="2" operator="lessThan">
      <formula>700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F993-D5AF-480B-B325-1B5289D9CAA1}">
  <dimension ref="A1:H42"/>
  <sheetViews>
    <sheetView workbookViewId="0">
      <selection activeCell="A4" sqref="A4"/>
    </sheetView>
  </sheetViews>
  <sheetFormatPr defaultRowHeight="15" x14ac:dyDescent="0.25"/>
  <cols>
    <col min="2" max="2" width="14.28515625" bestFit="1" customWidth="1"/>
    <col min="3" max="3" width="18" customWidth="1"/>
  </cols>
  <sheetData>
    <row r="1" spans="1:8" ht="20.25" x14ac:dyDescent="0.25">
      <c r="A1" s="132" t="s">
        <v>102</v>
      </c>
      <c r="B1" s="132"/>
      <c r="C1" s="132"/>
      <c r="D1" s="132"/>
      <c r="E1" s="132"/>
      <c r="F1" s="132"/>
      <c r="G1" s="132"/>
      <c r="H1" s="132"/>
    </row>
    <row r="2" spans="1:8" x14ac:dyDescent="0.25">
      <c r="A2" s="133" t="s">
        <v>121</v>
      </c>
      <c r="B2" s="133"/>
      <c r="C2" s="133"/>
      <c r="D2" s="133"/>
      <c r="E2" s="133"/>
      <c r="F2" s="133"/>
      <c r="G2" s="133"/>
      <c r="H2" s="133"/>
    </row>
    <row r="3" spans="1:8" ht="23.25" x14ac:dyDescent="0.35">
      <c r="A3" s="134" t="s">
        <v>103</v>
      </c>
      <c r="B3" s="134"/>
      <c r="C3" s="134"/>
      <c r="D3" s="135">
        <f>MARATOŃCZYK!C4</f>
        <v>0</v>
      </c>
      <c r="E3" s="135"/>
      <c r="F3" s="135"/>
      <c r="G3" s="135"/>
      <c r="H3" s="135"/>
    </row>
    <row r="4" spans="1:8" ht="15.75" x14ac:dyDescent="0.25">
      <c r="A4" s="28"/>
    </row>
    <row r="5" spans="1:8" ht="18.75" x14ac:dyDescent="0.25">
      <c r="A5" s="134" t="s">
        <v>104</v>
      </c>
      <c r="B5" s="134"/>
      <c r="C5" s="136"/>
      <c r="D5" s="136"/>
      <c r="E5" s="136"/>
      <c r="F5" s="136"/>
      <c r="G5" s="136"/>
      <c r="H5" s="136"/>
    </row>
    <row r="6" spans="1:8" ht="18.75" x14ac:dyDescent="0.3">
      <c r="A6" s="29"/>
      <c r="B6" s="29"/>
      <c r="C6" s="129"/>
      <c r="D6" s="129"/>
      <c r="E6" s="129"/>
      <c r="F6" s="129"/>
      <c r="G6" s="129"/>
      <c r="H6" s="129"/>
    </row>
    <row r="7" spans="1:8" x14ac:dyDescent="0.25">
      <c r="A7" s="119" t="s">
        <v>105</v>
      </c>
      <c r="B7" s="119"/>
      <c r="C7" s="119"/>
      <c r="D7" s="119"/>
      <c r="E7" s="119"/>
      <c r="F7" s="119"/>
      <c r="G7" s="119"/>
      <c r="H7" s="119"/>
    </row>
    <row r="8" spans="1:8" ht="21" x14ac:dyDescent="0.35">
      <c r="A8" s="130" t="s">
        <v>106</v>
      </c>
      <c r="B8" s="130"/>
      <c r="C8" s="130"/>
      <c r="D8" s="131" t="str">
        <f>MARATOŃCZYK!C6</f>
        <v>wybierz z listy</v>
      </c>
      <c r="E8" s="131"/>
      <c r="F8" s="131"/>
      <c r="G8" s="131"/>
      <c r="H8" s="131"/>
    </row>
    <row r="9" spans="1:8" ht="15.75" x14ac:dyDescent="0.25">
      <c r="A9" s="28"/>
    </row>
    <row r="10" spans="1:8" ht="18.75" x14ac:dyDescent="0.25">
      <c r="A10" s="114" t="s">
        <v>107</v>
      </c>
      <c r="B10" s="114"/>
      <c r="C10" s="30" t="str">
        <f>MARATOŃCZYK!A10</f>
        <v>Okręgowa</v>
      </c>
      <c r="D10" s="31" t="s">
        <v>108</v>
      </c>
      <c r="E10" s="31"/>
      <c r="F10" s="31"/>
      <c r="G10" s="31"/>
      <c r="H10" s="31"/>
    </row>
    <row r="11" spans="1:8" x14ac:dyDescent="0.25">
      <c r="A11" s="32"/>
    </row>
    <row r="12" spans="1:8" ht="18.75" x14ac:dyDescent="0.3">
      <c r="A12" s="118" t="str">
        <f>MARATOŃCZYK!C3</f>
        <v>Maratończyk</v>
      </c>
      <c r="B12" s="118"/>
      <c r="C12" s="118" t="str">
        <f>MARATOŃCZYK!C7</f>
        <v>PL-010-20-15896</v>
      </c>
      <c r="D12" s="118"/>
      <c r="E12" s="118"/>
      <c r="F12" s="33" t="str">
        <f>MARATOŃCZYK!D7</f>
        <v>wybierz</v>
      </c>
      <c r="G12" s="34" t="str">
        <f>MARATOŃCZYK!C8</f>
        <v>wybierz z listy</v>
      </c>
      <c r="H12" s="34"/>
    </row>
    <row r="13" spans="1:8" ht="15.75" x14ac:dyDescent="0.25">
      <c r="A13" s="114" t="s">
        <v>109</v>
      </c>
      <c r="B13" s="114"/>
      <c r="C13" s="119" t="s">
        <v>110</v>
      </c>
      <c r="D13" s="119"/>
      <c r="E13" s="119"/>
      <c r="F13" s="35" t="s">
        <v>111</v>
      </c>
      <c r="G13" s="36" t="s">
        <v>112</v>
      </c>
    </row>
    <row r="14" spans="1:8" x14ac:dyDescent="0.25">
      <c r="A14" s="32"/>
    </row>
    <row r="15" spans="1:8" ht="21" thickBot="1" x14ac:dyDescent="0.3">
      <c r="A15" s="120" t="s">
        <v>113</v>
      </c>
      <c r="B15" s="120"/>
      <c r="C15" s="120"/>
      <c r="D15" s="120"/>
      <c r="E15" s="120"/>
      <c r="F15" s="120"/>
      <c r="G15" s="120"/>
      <c r="H15" s="120"/>
    </row>
    <row r="16" spans="1:8" x14ac:dyDescent="0.25">
      <c r="A16" s="121" t="s">
        <v>1</v>
      </c>
      <c r="B16" s="37" t="s">
        <v>2</v>
      </c>
      <c r="C16" s="123" t="s">
        <v>114</v>
      </c>
      <c r="D16" s="123" t="s">
        <v>115</v>
      </c>
      <c r="E16" s="125" t="s">
        <v>122</v>
      </c>
      <c r="F16" s="125" t="s">
        <v>6</v>
      </c>
      <c r="G16" s="125" t="s">
        <v>7</v>
      </c>
      <c r="H16" s="127" t="s">
        <v>8</v>
      </c>
    </row>
    <row r="17" spans="1:8" ht="15.75" thickBot="1" x14ac:dyDescent="0.3">
      <c r="A17" s="122"/>
      <c r="B17" s="38" t="s">
        <v>116</v>
      </c>
      <c r="C17" s="124"/>
      <c r="D17" s="124"/>
      <c r="E17" s="126"/>
      <c r="F17" s="126"/>
      <c r="G17" s="126"/>
      <c r="H17" s="128"/>
    </row>
    <row r="18" spans="1:8" ht="15.75" thickBot="1" x14ac:dyDescent="0.3">
      <c r="A18" s="39">
        <f>MARATOŃCZYK!A17</f>
        <v>1</v>
      </c>
      <c r="B18" s="40">
        <f>MARATOŃCZYK!B17</f>
        <v>0</v>
      </c>
      <c r="C18" s="41">
        <f>MARATOŃCZYK!C17</f>
        <v>0</v>
      </c>
      <c r="D18" s="42">
        <f>MARATOŃCZYK!D17</f>
        <v>0</v>
      </c>
      <c r="E18" s="43">
        <f>MARATOŃCZYK!E17</f>
        <v>0</v>
      </c>
      <c r="F18" s="43">
        <f>MARATOŃCZYK!F17</f>
        <v>0</v>
      </c>
      <c r="G18" s="43">
        <f>MARATOŃCZYK!G17</f>
        <v>0</v>
      </c>
      <c r="H18" s="44">
        <f>MARATOŃCZYK!H17</f>
        <v>0</v>
      </c>
    </row>
    <row r="19" spans="1:8" ht="15.75" thickBot="1" x14ac:dyDescent="0.3">
      <c r="A19" s="39">
        <f>MARATOŃCZYK!A18</f>
        <v>2</v>
      </c>
      <c r="B19" s="40">
        <f>MARATOŃCZYK!B18</f>
        <v>0</v>
      </c>
      <c r="C19" s="41">
        <f>MARATOŃCZYK!C18</f>
        <v>0</v>
      </c>
      <c r="D19" s="42">
        <f>MARATOŃCZYK!D18</f>
        <v>0</v>
      </c>
      <c r="E19" s="43">
        <f>MARATOŃCZYK!E18</f>
        <v>0</v>
      </c>
      <c r="F19" s="43">
        <f>MARATOŃCZYK!F18</f>
        <v>0</v>
      </c>
      <c r="G19" s="43">
        <f>MARATOŃCZYK!G18</f>
        <v>0</v>
      </c>
      <c r="H19" s="44">
        <f>MARATOŃCZYK!H18</f>
        <v>0</v>
      </c>
    </row>
    <row r="20" spans="1:8" ht="15.75" thickBot="1" x14ac:dyDescent="0.3">
      <c r="A20" s="39">
        <f>MARATOŃCZYK!A19</f>
        <v>3</v>
      </c>
      <c r="B20" s="40">
        <f>MARATOŃCZYK!B19</f>
        <v>0</v>
      </c>
      <c r="C20" s="41">
        <f>MARATOŃCZYK!C19</f>
        <v>0</v>
      </c>
      <c r="D20" s="42">
        <f>MARATOŃCZYK!D19</f>
        <v>0</v>
      </c>
      <c r="E20" s="43">
        <f>MARATOŃCZYK!E19</f>
        <v>0</v>
      </c>
      <c r="F20" s="43">
        <f>MARATOŃCZYK!F19</f>
        <v>0</v>
      </c>
      <c r="G20" s="43">
        <f>MARATOŃCZYK!G19</f>
        <v>0</v>
      </c>
      <c r="H20" s="44">
        <f>MARATOŃCZYK!H19</f>
        <v>0</v>
      </c>
    </row>
    <row r="21" spans="1:8" ht="15.75" thickBot="1" x14ac:dyDescent="0.3">
      <c r="A21" s="39">
        <f>MARATOŃCZYK!A20</f>
        <v>4</v>
      </c>
      <c r="B21" s="40">
        <f>MARATOŃCZYK!B20</f>
        <v>0</v>
      </c>
      <c r="C21" s="41">
        <f>MARATOŃCZYK!C20</f>
        <v>0</v>
      </c>
      <c r="D21" s="42">
        <f>MARATOŃCZYK!D20</f>
        <v>0</v>
      </c>
      <c r="E21" s="43">
        <f>MARATOŃCZYK!E20</f>
        <v>0</v>
      </c>
      <c r="F21" s="43">
        <f>MARATOŃCZYK!F20</f>
        <v>0</v>
      </c>
      <c r="G21" s="43">
        <f>MARATOŃCZYK!G20</f>
        <v>0</v>
      </c>
      <c r="H21" s="44">
        <f>MARATOŃCZYK!H20</f>
        <v>0</v>
      </c>
    </row>
    <row r="22" spans="1:8" ht="15.75" thickBot="1" x14ac:dyDescent="0.3">
      <c r="A22" s="39">
        <f>MARATOŃCZYK!A21</f>
        <v>5</v>
      </c>
      <c r="B22" s="40">
        <f>MARATOŃCZYK!B21</f>
        <v>0</v>
      </c>
      <c r="C22" s="41">
        <f>MARATOŃCZYK!C21</f>
        <v>0</v>
      </c>
      <c r="D22" s="42">
        <f>MARATOŃCZYK!D21</f>
        <v>0</v>
      </c>
      <c r="E22" s="43">
        <f>MARATOŃCZYK!E21</f>
        <v>0</v>
      </c>
      <c r="F22" s="43">
        <f>MARATOŃCZYK!F21</f>
        <v>0</v>
      </c>
      <c r="G22" s="43">
        <f>MARATOŃCZYK!G21</f>
        <v>0</v>
      </c>
      <c r="H22" s="44" t="str">
        <f>MARATOŃCZYK!H21</f>
        <v/>
      </c>
    </row>
    <row r="23" spans="1:8" ht="15.75" thickBot="1" x14ac:dyDescent="0.3">
      <c r="A23" s="39">
        <f>MARATOŃCZYK!A22</f>
        <v>6</v>
      </c>
      <c r="B23" s="40">
        <f>MARATOŃCZYK!B22</f>
        <v>0</v>
      </c>
      <c r="C23" s="41">
        <f>MARATOŃCZYK!C22</f>
        <v>0</v>
      </c>
      <c r="D23" s="42">
        <f>MARATOŃCZYK!D22</f>
        <v>0</v>
      </c>
      <c r="E23" s="43">
        <f>MARATOŃCZYK!E22</f>
        <v>0</v>
      </c>
      <c r="F23" s="43">
        <f>MARATOŃCZYK!F22</f>
        <v>0</v>
      </c>
      <c r="G23" s="43">
        <f>MARATOŃCZYK!G22</f>
        <v>0</v>
      </c>
      <c r="H23" s="44" t="str">
        <f>MARATOŃCZYK!H22</f>
        <v/>
      </c>
    </row>
    <row r="24" spans="1:8" ht="15.75" thickBot="1" x14ac:dyDescent="0.3">
      <c r="A24" s="39">
        <f>MARATOŃCZYK!A23</f>
        <v>7</v>
      </c>
      <c r="B24" s="40">
        <f>MARATOŃCZYK!B23</f>
        <v>0</v>
      </c>
      <c r="C24" s="41">
        <f>MARATOŃCZYK!C23</f>
        <v>0</v>
      </c>
      <c r="D24" s="42">
        <f>MARATOŃCZYK!D23</f>
        <v>0</v>
      </c>
      <c r="E24" s="43">
        <f>MARATOŃCZYK!E23</f>
        <v>0</v>
      </c>
      <c r="F24" s="43">
        <f>MARATOŃCZYK!F23</f>
        <v>0</v>
      </c>
      <c r="G24" s="43">
        <f>MARATOŃCZYK!G23</f>
        <v>0</v>
      </c>
      <c r="H24" s="44">
        <f>MARATOŃCZYK!H23</f>
        <v>0</v>
      </c>
    </row>
    <row r="25" spans="1:8" ht="15.75" thickBot="1" x14ac:dyDescent="0.3">
      <c r="A25" s="39">
        <f>MARATOŃCZYK!A24</f>
        <v>8</v>
      </c>
      <c r="B25" s="40">
        <f>MARATOŃCZYK!B24</f>
        <v>0</v>
      </c>
      <c r="C25" s="41">
        <f>MARATOŃCZYK!C24</f>
        <v>0</v>
      </c>
      <c r="D25" s="42">
        <f>MARATOŃCZYK!D24</f>
        <v>0</v>
      </c>
      <c r="E25" s="43">
        <f>MARATOŃCZYK!E24</f>
        <v>0</v>
      </c>
      <c r="F25" s="43">
        <f>MARATOŃCZYK!F24</f>
        <v>0</v>
      </c>
      <c r="G25" s="43">
        <f>MARATOŃCZYK!G24</f>
        <v>0</v>
      </c>
      <c r="H25" s="44">
        <f>MARATOŃCZYK!H24</f>
        <v>0</v>
      </c>
    </row>
    <row r="26" spans="1:8" ht="15.75" thickBot="1" x14ac:dyDescent="0.3">
      <c r="A26" s="39">
        <f>MARATOŃCZYK!A25</f>
        <v>9</v>
      </c>
      <c r="B26" s="40">
        <f>MARATOŃCZYK!B25</f>
        <v>0</v>
      </c>
      <c r="C26" s="41">
        <f>MARATOŃCZYK!C25</f>
        <v>0</v>
      </c>
      <c r="D26" s="42">
        <f>MARATOŃCZYK!D25</f>
        <v>0</v>
      </c>
      <c r="E26" s="43">
        <f>MARATOŃCZYK!E25</f>
        <v>0</v>
      </c>
      <c r="F26" s="43">
        <f>MARATOŃCZYK!F25</f>
        <v>0</v>
      </c>
      <c r="G26" s="43">
        <f>MARATOŃCZYK!G25</f>
        <v>0</v>
      </c>
      <c r="H26" s="44">
        <f>MARATOŃCZYK!H25</f>
        <v>0</v>
      </c>
    </row>
    <row r="27" spans="1:8" ht="15.75" thickBot="1" x14ac:dyDescent="0.3">
      <c r="A27" s="39">
        <f>MARATOŃCZYK!A26</f>
        <v>10</v>
      </c>
      <c r="B27" s="40">
        <f>MARATOŃCZYK!B26</f>
        <v>0</v>
      </c>
      <c r="C27" s="41">
        <f>MARATOŃCZYK!C26</f>
        <v>0</v>
      </c>
      <c r="D27" s="42">
        <f>MARATOŃCZYK!D26</f>
        <v>0</v>
      </c>
      <c r="E27" s="43">
        <f>MARATOŃCZYK!E26</f>
        <v>0</v>
      </c>
      <c r="F27" s="43">
        <f>MARATOŃCZYK!F26</f>
        <v>0</v>
      </c>
      <c r="G27" s="43">
        <f>MARATOŃCZYK!G26</f>
        <v>0</v>
      </c>
      <c r="H27" s="44">
        <f>MARATOŃCZYK!H26</f>
        <v>0</v>
      </c>
    </row>
    <row r="28" spans="1:8" ht="15.75" thickBot="1" x14ac:dyDescent="0.3">
      <c r="A28" s="39">
        <f>MARATOŃCZYK!A27</f>
        <v>11</v>
      </c>
      <c r="B28" s="40">
        <f>MARATOŃCZYK!B27</f>
        <v>0</v>
      </c>
      <c r="C28" s="41">
        <f>MARATOŃCZYK!C27</f>
        <v>0</v>
      </c>
      <c r="D28" s="42">
        <f>MARATOŃCZYK!D27</f>
        <v>0</v>
      </c>
      <c r="E28" s="43">
        <f>MARATOŃCZYK!E27</f>
        <v>0</v>
      </c>
      <c r="F28" s="43">
        <f>MARATOŃCZYK!F27</f>
        <v>0</v>
      </c>
      <c r="G28" s="43">
        <f>MARATOŃCZYK!G27</f>
        <v>0</v>
      </c>
      <c r="H28" s="44">
        <f>MARATOŃCZYK!H27</f>
        <v>0</v>
      </c>
    </row>
    <row r="29" spans="1:8" ht="15.75" thickBot="1" x14ac:dyDescent="0.3">
      <c r="A29" s="39">
        <f>MARATOŃCZYK!A28</f>
        <v>12</v>
      </c>
      <c r="B29" s="40">
        <f>MARATOŃCZYK!B28</f>
        <v>0</v>
      </c>
      <c r="C29" s="41">
        <f>MARATOŃCZYK!C28</f>
        <v>0</v>
      </c>
      <c r="D29" s="42">
        <f>MARATOŃCZYK!D28</f>
        <v>0</v>
      </c>
      <c r="E29" s="43">
        <f>MARATOŃCZYK!E28</f>
        <v>0</v>
      </c>
      <c r="F29" s="43">
        <f>MARATOŃCZYK!F28</f>
        <v>0</v>
      </c>
      <c r="G29" s="43">
        <f>MARATOŃCZYK!G28</f>
        <v>0</v>
      </c>
      <c r="H29" s="44">
        <f>MARATOŃCZYK!H28</f>
        <v>0</v>
      </c>
    </row>
    <row r="30" spans="1:8" ht="15.75" thickBot="1" x14ac:dyDescent="0.3">
      <c r="A30" s="39">
        <f>MARATOŃCZYK!A29</f>
        <v>13</v>
      </c>
      <c r="B30" s="40">
        <f>MARATOŃCZYK!B29</f>
        <v>0</v>
      </c>
      <c r="C30" s="41">
        <f>MARATOŃCZYK!C29</f>
        <v>0</v>
      </c>
      <c r="D30" s="42">
        <f>MARATOŃCZYK!D29</f>
        <v>0</v>
      </c>
      <c r="E30" s="43">
        <f>MARATOŃCZYK!E29</f>
        <v>0</v>
      </c>
      <c r="F30" s="43">
        <f>MARATOŃCZYK!F29</f>
        <v>0</v>
      </c>
      <c r="G30" s="43">
        <f>MARATOŃCZYK!G29</f>
        <v>0</v>
      </c>
      <c r="H30" s="44">
        <f>MARATOŃCZYK!H29</f>
        <v>0</v>
      </c>
    </row>
    <row r="31" spans="1:8" ht="15.75" thickBot="1" x14ac:dyDescent="0.3">
      <c r="A31" s="39">
        <f>MARATOŃCZYK!A30</f>
        <v>14</v>
      </c>
      <c r="B31" s="40">
        <f>MARATOŃCZYK!B30</f>
        <v>0</v>
      </c>
      <c r="C31" s="41">
        <f>MARATOŃCZYK!C30</f>
        <v>0</v>
      </c>
      <c r="D31" s="42">
        <f>MARATOŃCZYK!D30</f>
        <v>0</v>
      </c>
      <c r="E31" s="43">
        <f>MARATOŃCZYK!E30</f>
        <v>0</v>
      </c>
      <c r="F31" s="43">
        <f>MARATOŃCZYK!F30</f>
        <v>0</v>
      </c>
      <c r="G31" s="43">
        <f>MARATOŃCZYK!G30</f>
        <v>0</v>
      </c>
      <c r="H31" s="44">
        <f>MARATOŃCZYK!H30</f>
        <v>0</v>
      </c>
    </row>
    <row r="32" spans="1:8" ht="15.75" thickBot="1" x14ac:dyDescent="0.3">
      <c r="A32" s="39">
        <f>MARATOŃCZYK!A31</f>
        <v>15</v>
      </c>
      <c r="B32" s="40">
        <f>MARATOŃCZYK!B31</f>
        <v>0</v>
      </c>
      <c r="C32" s="41">
        <f>MARATOŃCZYK!C31</f>
        <v>0</v>
      </c>
      <c r="D32" s="42">
        <f>MARATOŃCZYK!D31</f>
        <v>0</v>
      </c>
      <c r="E32" s="43">
        <f>MARATOŃCZYK!E31</f>
        <v>0</v>
      </c>
      <c r="F32" s="43">
        <f>MARATOŃCZYK!F31</f>
        <v>0</v>
      </c>
      <c r="G32" s="43">
        <f>MARATOŃCZYK!G31</f>
        <v>0</v>
      </c>
      <c r="H32" s="44">
        <f>MARATOŃCZYK!H31</f>
        <v>0</v>
      </c>
    </row>
    <row r="33" spans="1:8" ht="15.75" thickBot="1" x14ac:dyDescent="0.3">
      <c r="A33" s="39"/>
      <c r="B33" s="40"/>
      <c r="C33" s="41"/>
      <c r="D33" s="42"/>
      <c r="E33" s="43"/>
      <c r="F33" s="43"/>
      <c r="G33" s="43"/>
      <c r="H33" s="44"/>
    </row>
    <row r="34" spans="1:8" ht="15.75" thickBot="1" x14ac:dyDescent="0.3">
      <c r="A34" s="39"/>
      <c r="B34" s="40"/>
      <c r="C34" s="41"/>
      <c r="D34" s="42"/>
      <c r="E34" s="43"/>
      <c r="F34" s="43"/>
      <c r="G34" s="43"/>
      <c r="H34" s="44"/>
    </row>
    <row r="35" spans="1:8" ht="15.75" thickBot="1" x14ac:dyDescent="0.3">
      <c r="A35" s="39"/>
      <c r="B35" s="40"/>
      <c r="C35" s="41"/>
      <c r="D35" s="42"/>
      <c r="E35" s="43"/>
      <c r="F35" s="43"/>
      <c r="G35" s="43"/>
      <c r="H35" s="44"/>
    </row>
    <row r="36" spans="1:8" ht="20.25" thickBot="1" x14ac:dyDescent="0.3">
      <c r="A36" s="115" t="s">
        <v>9</v>
      </c>
      <c r="B36" s="116"/>
      <c r="C36" s="117"/>
      <c r="D36" s="45">
        <f>SUM(D18:D35)</f>
        <v>0</v>
      </c>
      <c r="E36" s="115" t="s">
        <v>10</v>
      </c>
      <c r="F36" s="116"/>
      <c r="G36" s="117"/>
      <c r="H36" s="46">
        <f>SUM(H18:H35)</f>
        <v>0</v>
      </c>
    </row>
    <row r="37" spans="1:8" ht="16.5" thickTop="1" x14ac:dyDescent="0.25">
      <c r="A37" s="28"/>
    </row>
    <row r="38" spans="1:8" ht="15.75" x14ac:dyDescent="0.25">
      <c r="A38" s="114" t="s">
        <v>117</v>
      </c>
      <c r="B38" s="114"/>
      <c r="C38" s="114"/>
      <c r="D38" s="114"/>
      <c r="E38" s="114"/>
      <c r="F38" s="114"/>
      <c r="G38" s="114"/>
      <c r="H38" s="114"/>
    </row>
    <row r="39" spans="1:8" ht="18.75" x14ac:dyDescent="0.25">
      <c r="A39" s="114" t="s">
        <v>118</v>
      </c>
      <c r="B39" s="114"/>
      <c r="C39" s="114"/>
      <c r="D39" s="114"/>
      <c r="E39" s="114"/>
      <c r="F39" s="118" t="str">
        <f>A12</f>
        <v>Maratończyk</v>
      </c>
      <c r="G39" s="118"/>
      <c r="H39" s="118"/>
    </row>
    <row r="40" spans="1:8" ht="15.75" x14ac:dyDescent="0.25">
      <c r="A40" s="28"/>
      <c r="B40" s="119" t="s">
        <v>119</v>
      </c>
      <c r="C40" s="119"/>
      <c r="D40" s="119"/>
      <c r="E40" s="119"/>
      <c r="F40" s="119"/>
      <c r="G40" s="119"/>
    </row>
    <row r="41" spans="1:8" ht="15.75" x14ac:dyDescent="0.25">
      <c r="A41" s="28"/>
    </row>
    <row r="42" spans="1:8" ht="15.75" x14ac:dyDescent="0.25">
      <c r="A42" s="114" t="s">
        <v>120</v>
      </c>
      <c r="B42" s="114"/>
      <c r="C42" s="114"/>
      <c r="D42" s="114"/>
      <c r="E42" s="114"/>
      <c r="F42" s="114"/>
      <c r="G42" s="114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MARATOŃCZYK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2023-10-19T12:59:34Z</dcterms:modified>
</cp:coreProperties>
</file>