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6B44D393-8C73-4C35-BA75-9E0CBD2C2F3A}" xr6:coauthVersionLast="36" xr6:coauthVersionMax="36" xr10:uidLastSave="{00000000-0000-0000-0000-000000000000}"/>
  <bookViews>
    <workbookView xWindow="0" yWindow="0" windowWidth="14400" windowHeight="12225" firstSheet="1" activeTab="4" xr2:uid="{00000000-000D-0000-FFFF-FFFF00000000}"/>
  </bookViews>
  <sheets>
    <sheet name="dane" sheetId="3" r:id="rId1"/>
    <sheet name="SPORT WYCZYN SAMICZKI" sheetId="6" r:id="rId2"/>
    <sheet name="Deklaracja samice" sheetId="9" r:id="rId3"/>
    <sheet name="SPORT WYCZYN SAMCE" sheetId="8" r:id="rId4"/>
    <sheet name="Deklaracja samce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B32" i="10"/>
  <c r="A32" i="10"/>
  <c r="H31" i="10"/>
  <c r="G31" i="10"/>
  <c r="F31" i="10"/>
  <c r="E31" i="10"/>
  <c r="D31" i="10"/>
  <c r="C31" i="10"/>
  <c r="B31" i="10"/>
  <c r="A31" i="10"/>
  <c r="H30" i="10"/>
  <c r="G30" i="10"/>
  <c r="F30" i="10"/>
  <c r="E30" i="10"/>
  <c r="D30" i="10"/>
  <c r="C30" i="10"/>
  <c r="B30" i="10"/>
  <c r="A30" i="10"/>
  <c r="H29" i="10"/>
  <c r="G29" i="10"/>
  <c r="F29" i="10"/>
  <c r="E29" i="10"/>
  <c r="D29" i="10"/>
  <c r="C29" i="10"/>
  <c r="B29" i="10"/>
  <c r="A29" i="10"/>
  <c r="H28" i="10"/>
  <c r="G28" i="10"/>
  <c r="F28" i="10"/>
  <c r="E28" i="10"/>
  <c r="D28" i="10"/>
  <c r="C28" i="10"/>
  <c r="B28" i="10"/>
  <c r="A28" i="10"/>
  <c r="H27" i="10"/>
  <c r="G27" i="10"/>
  <c r="F27" i="10"/>
  <c r="E27" i="10"/>
  <c r="D27" i="10"/>
  <c r="C27" i="10"/>
  <c r="B27" i="10"/>
  <c r="A27" i="10"/>
  <c r="H26" i="10"/>
  <c r="G26" i="10"/>
  <c r="F26" i="10"/>
  <c r="E26" i="10"/>
  <c r="D26" i="10"/>
  <c r="C26" i="10"/>
  <c r="B26" i="10"/>
  <c r="A26" i="10"/>
  <c r="H25" i="10"/>
  <c r="G25" i="10"/>
  <c r="F25" i="10"/>
  <c r="E25" i="10"/>
  <c r="D25" i="10"/>
  <c r="C25" i="10"/>
  <c r="B25" i="10"/>
  <c r="A25" i="10"/>
  <c r="H24" i="10"/>
  <c r="G24" i="10"/>
  <c r="F24" i="10"/>
  <c r="E24" i="10"/>
  <c r="D24" i="10"/>
  <c r="C24" i="10"/>
  <c r="B24" i="10"/>
  <c r="A24" i="10"/>
  <c r="H23" i="10"/>
  <c r="G23" i="10"/>
  <c r="F23" i="10"/>
  <c r="E23" i="10"/>
  <c r="D23" i="10"/>
  <c r="C23" i="10"/>
  <c r="B23" i="10"/>
  <c r="A23" i="10"/>
  <c r="H22" i="10"/>
  <c r="G22" i="10"/>
  <c r="F22" i="10"/>
  <c r="E22" i="10"/>
  <c r="D22" i="10"/>
  <c r="C22" i="10"/>
  <c r="B22" i="10"/>
  <c r="A22" i="10"/>
  <c r="H21" i="10"/>
  <c r="G21" i="10"/>
  <c r="F21" i="10"/>
  <c r="E21" i="10"/>
  <c r="D21" i="10"/>
  <c r="C21" i="10"/>
  <c r="B21" i="10"/>
  <c r="A21" i="10"/>
  <c r="H20" i="10"/>
  <c r="G20" i="10"/>
  <c r="F20" i="10"/>
  <c r="E20" i="10"/>
  <c r="D20" i="10"/>
  <c r="C20" i="10"/>
  <c r="B20" i="10"/>
  <c r="A20" i="10"/>
  <c r="H19" i="10"/>
  <c r="H36" i="10" s="1"/>
  <c r="G19" i="10"/>
  <c r="F19" i="10"/>
  <c r="E19" i="10"/>
  <c r="D19" i="10"/>
  <c r="D36" i="10" s="1"/>
  <c r="C19" i="10"/>
  <c r="B19" i="10"/>
  <c r="A19" i="10"/>
  <c r="H18" i="10"/>
  <c r="G18" i="10"/>
  <c r="F18" i="10"/>
  <c r="E18" i="10"/>
  <c r="D18" i="10"/>
  <c r="C18" i="10"/>
  <c r="B18" i="10"/>
  <c r="A18" i="10"/>
  <c r="G12" i="10"/>
  <c r="F12" i="10"/>
  <c r="C12" i="10"/>
  <c r="A12" i="10"/>
  <c r="C10" i="10"/>
  <c r="D8" i="10"/>
  <c r="D3" i="10"/>
  <c r="H32" i="9"/>
  <c r="G32" i="9"/>
  <c r="F32" i="9"/>
  <c r="E32" i="9"/>
  <c r="D32" i="9"/>
  <c r="C32" i="9"/>
  <c r="B32" i="9"/>
  <c r="A32" i="9"/>
  <c r="H31" i="9"/>
  <c r="G31" i="9"/>
  <c r="F31" i="9"/>
  <c r="E31" i="9"/>
  <c r="D31" i="9"/>
  <c r="C31" i="9"/>
  <c r="B31" i="9"/>
  <c r="A31" i="9"/>
  <c r="H30" i="9"/>
  <c r="G30" i="9"/>
  <c r="F30" i="9"/>
  <c r="E30" i="9"/>
  <c r="D30" i="9"/>
  <c r="C30" i="9"/>
  <c r="B30" i="9"/>
  <c r="A30" i="9"/>
  <c r="H29" i="9"/>
  <c r="G29" i="9"/>
  <c r="F29" i="9"/>
  <c r="E29" i="9"/>
  <c r="D29" i="9"/>
  <c r="C29" i="9"/>
  <c r="B29" i="9"/>
  <c r="A29" i="9"/>
  <c r="H28" i="9"/>
  <c r="G28" i="9"/>
  <c r="F28" i="9"/>
  <c r="E28" i="9"/>
  <c r="D28" i="9"/>
  <c r="C28" i="9"/>
  <c r="B28" i="9"/>
  <c r="A28" i="9"/>
  <c r="H27" i="9"/>
  <c r="G27" i="9"/>
  <c r="F27" i="9"/>
  <c r="E27" i="9"/>
  <c r="D27" i="9"/>
  <c r="C27" i="9"/>
  <c r="B27" i="9"/>
  <c r="A27" i="9"/>
  <c r="H26" i="9"/>
  <c r="G26" i="9"/>
  <c r="F26" i="9"/>
  <c r="E26" i="9"/>
  <c r="D26" i="9"/>
  <c r="C26" i="9"/>
  <c r="B26" i="9"/>
  <c r="A26" i="9"/>
  <c r="H25" i="9"/>
  <c r="G25" i="9"/>
  <c r="F25" i="9"/>
  <c r="E25" i="9"/>
  <c r="D25" i="9"/>
  <c r="C25" i="9"/>
  <c r="B25" i="9"/>
  <c r="A25" i="9"/>
  <c r="H24" i="9"/>
  <c r="G24" i="9"/>
  <c r="F24" i="9"/>
  <c r="E24" i="9"/>
  <c r="D24" i="9"/>
  <c r="C24" i="9"/>
  <c r="B24" i="9"/>
  <c r="A24" i="9"/>
  <c r="H23" i="9"/>
  <c r="G23" i="9"/>
  <c r="F23" i="9"/>
  <c r="E23" i="9"/>
  <c r="D23" i="9"/>
  <c r="C23" i="9"/>
  <c r="B23" i="9"/>
  <c r="A23" i="9"/>
  <c r="H22" i="9"/>
  <c r="G22" i="9"/>
  <c r="F22" i="9"/>
  <c r="E22" i="9"/>
  <c r="D22" i="9"/>
  <c r="C22" i="9"/>
  <c r="B22" i="9"/>
  <c r="A22" i="9"/>
  <c r="H21" i="9"/>
  <c r="G21" i="9"/>
  <c r="F21" i="9"/>
  <c r="E21" i="9"/>
  <c r="D21" i="9"/>
  <c r="C21" i="9"/>
  <c r="B21" i="9"/>
  <c r="A21" i="9"/>
  <c r="H20" i="9"/>
  <c r="G20" i="9"/>
  <c r="F20" i="9"/>
  <c r="E20" i="9"/>
  <c r="D20" i="9"/>
  <c r="C20" i="9"/>
  <c r="B20" i="9"/>
  <c r="A20" i="9"/>
  <c r="H19" i="9"/>
  <c r="G19" i="9"/>
  <c r="F19" i="9"/>
  <c r="E19" i="9"/>
  <c r="D19" i="9"/>
  <c r="C19" i="9"/>
  <c r="B19" i="9"/>
  <c r="A19" i="9"/>
  <c r="H18" i="9"/>
  <c r="G18" i="9"/>
  <c r="F18" i="9"/>
  <c r="E18" i="9"/>
  <c r="D18" i="9"/>
  <c r="C18" i="9"/>
  <c r="B18" i="9"/>
  <c r="A18" i="9"/>
  <c r="G12" i="9"/>
  <c r="F12" i="9"/>
  <c r="C12" i="9"/>
  <c r="A12" i="9"/>
  <c r="F39" i="9" s="1"/>
  <c r="C10" i="9"/>
  <c r="D8" i="9"/>
  <c r="D3" i="9"/>
  <c r="F39" i="10"/>
  <c r="D36" i="9"/>
  <c r="H36" i="9"/>
  <c r="D32" i="8" l="1"/>
  <c r="H31" i="8"/>
  <c r="H30" i="8"/>
  <c r="H29" i="8"/>
  <c r="H28" i="8"/>
  <c r="H27" i="8"/>
  <c r="H26" i="8"/>
  <c r="H25" i="8"/>
  <c r="H24" i="8"/>
  <c r="A18" i="8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H32" i="8"/>
  <c r="A23" i="6" l="1"/>
  <c r="A24" i="6"/>
  <c r="A25" i="6" s="1"/>
  <c r="A26" i="6" s="1"/>
  <c r="A27" i="6" s="1"/>
  <c r="A28" i="6" s="1"/>
  <c r="A29" i="6" s="1"/>
  <c r="A30" i="6" s="1"/>
  <c r="A31" i="6" s="1"/>
  <c r="A22" i="6" l="1"/>
  <c r="A21" i="6"/>
  <c r="H25" i="6" l="1"/>
  <c r="H26" i="6"/>
  <c r="H27" i="6"/>
  <c r="H28" i="6"/>
  <c r="H29" i="6"/>
  <c r="H30" i="6"/>
  <c r="H31" i="6"/>
  <c r="H32" i="6"/>
  <c r="H33" i="6"/>
  <c r="H34" i="6"/>
  <c r="H35" i="6" l="1"/>
  <c r="D35" i="6"/>
  <c r="A18" i="6"/>
  <c r="A19" i="6" s="1"/>
  <c r="A20" i="6" s="1"/>
</calcChain>
</file>

<file path=xl/sharedStrings.xml><?xml version="1.0" encoding="utf-8"?>
<sst xmlns="http://schemas.openxmlformats.org/spreadsheetml/2006/main" count="210" uniqueCount="123">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</sst>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0" fontId="15" fillId="0" borderId="11" xfId="0" applyFont="1" applyBorder="1" applyAlignment="1">
      <alignment horizontal="center" vertical="center"/>
    </xf>
    <xf numFmtId="14" fontId="0" fillId="0" borderId="0" xfId="0" applyNumberFormat="1" applyAlignment="1" applyProtection="1">
      <alignment wrapText="1"/>
      <protection locked="0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3" fillId="0" borderId="31" xfId="0" applyFont="1" applyBorder="1" applyAlignment="1">
      <alignment horizontal="center" vertical="center"/>
    </xf>
    <xf numFmtId="0" fontId="26" fillId="0" borderId="0" xfId="0" applyFont="1"/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32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61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6">
        <v>44671</v>
      </c>
    </row>
    <row r="68" spans="1:1" x14ac:dyDescent="0.25">
      <c r="A68" s="26">
        <v>45199</v>
      </c>
    </row>
    <row r="69" spans="1:1" ht="21" x14ac:dyDescent="0.35">
      <c r="A69" s="24" t="s">
        <v>101</v>
      </c>
    </row>
    <row r="70" spans="1:1" x14ac:dyDescent="0.25">
      <c r="A70" s="26">
        <v>45148</v>
      </c>
    </row>
    <row r="71" spans="1:1" ht="42" x14ac:dyDescent="0.35">
      <c r="A71" s="24" t="s">
        <v>99</v>
      </c>
    </row>
    <row r="72" spans="1:1" x14ac:dyDescent="0.25">
      <c r="A72" s="26">
        <v>45036</v>
      </c>
    </row>
    <row r="73" spans="1:1" x14ac:dyDescent="0.25">
      <c r="A73" s="26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opLeftCell="A7" zoomScale="130" zoomScaleNormal="130" workbookViewId="0">
      <selection activeCell="J23" sqref="J2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33" t="s">
        <v>11</v>
      </c>
      <c r="B1" s="34"/>
      <c r="C1" s="34"/>
      <c r="D1" s="34"/>
      <c r="E1" s="34"/>
      <c r="F1" s="35"/>
      <c r="G1" s="39" t="s">
        <v>0</v>
      </c>
      <c r="H1" s="40"/>
    </row>
    <row r="2" spans="1:8" ht="23.1" customHeight="1" thickBot="1" x14ac:dyDescent="0.3">
      <c r="A2" s="36"/>
      <c r="B2" s="37"/>
      <c r="C2" s="37"/>
      <c r="D2" s="37"/>
      <c r="E2" s="37"/>
      <c r="F2" s="38"/>
      <c r="G2" s="41"/>
      <c r="H2" s="42"/>
    </row>
    <row r="3" spans="1:8" ht="23.1" customHeight="1" thickBot="1" x14ac:dyDescent="0.3">
      <c r="A3" s="27" t="s">
        <v>49</v>
      </c>
      <c r="B3" s="28"/>
      <c r="C3" s="45" t="s">
        <v>85</v>
      </c>
      <c r="D3" s="46"/>
      <c r="E3" s="31" t="s">
        <v>12</v>
      </c>
      <c r="F3" s="32"/>
      <c r="G3" s="43"/>
      <c r="H3" s="44"/>
    </row>
    <row r="4" spans="1:8" ht="23.1" customHeight="1" thickTop="1" thickBot="1" x14ac:dyDescent="0.3">
      <c r="A4" s="27" t="s">
        <v>50</v>
      </c>
      <c r="B4" s="28"/>
      <c r="C4" s="29"/>
      <c r="D4" s="30"/>
      <c r="E4" s="31" t="s">
        <v>13</v>
      </c>
      <c r="F4" s="32"/>
      <c r="G4" s="9" t="s">
        <v>14</v>
      </c>
      <c r="H4" s="9" t="s">
        <v>15</v>
      </c>
    </row>
    <row r="5" spans="1:8" ht="23.1" customHeight="1" thickTop="1" thickBot="1" x14ac:dyDescent="0.3">
      <c r="A5" s="47" t="s">
        <v>52</v>
      </c>
      <c r="B5" s="48"/>
      <c r="C5" s="49" t="s">
        <v>53</v>
      </c>
      <c r="D5" s="50"/>
      <c r="E5" s="51" t="s">
        <v>62</v>
      </c>
      <c r="F5" s="52"/>
      <c r="G5" s="7" t="s">
        <v>68</v>
      </c>
      <c r="H5" s="6"/>
    </row>
    <row r="6" spans="1:8" ht="23.1" customHeight="1" thickTop="1" thickBot="1" x14ac:dyDescent="0.3">
      <c r="A6" s="47" t="s">
        <v>51</v>
      </c>
      <c r="B6" s="48"/>
      <c r="C6" s="53" t="s">
        <v>90</v>
      </c>
      <c r="D6" s="54"/>
      <c r="E6" s="55" t="s">
        <v>63</v>
      </c>
      <c r="F6" s="56"/>
      <c r="G6" s="7" t="s">
        <v>68</v>
      </c>
      <c r="H6" s="6"/>
    </row>
    <row r="7" spans="1:8" ht="23.1" customHeight="1" thickTop="1" thickBot="1" x14ac:dyDescent="0.3">
      <c r="A7" s="57" t="s">
        <v>55</v>
      </c>
      <c r="B7" s="58"/>
      <c r="C7" s="21" t="s">
        <v>71</v>
      </c>
      <c r="D7" s="20">
        <v>0</v>
      </c>
      <c r="E7" s="55" t="s">
        <v>64</v>
      </c>
      <c r="F7" s="56"/>
      <c r="G7" s="7" t="s">
        <v>69</v>
      </c>
      <c r="H7" s="6"/>
    </row>
    <row r="8" spans="1:8" ht="23.1" customHeight="1" thickTop="1" thickBot="1" x14ac:dyDescent="0.35">
      <c r="A8" s="59" t="s">
        <v>54</v>
      </c>
      <c r="B8" s="60"/>
      <c r="C8" s="61" t="s">
        <v>90</v>
      </c>
      <c r="D8" s="62"/>
      <c r="E8" s="56" t="s">
        <v>65</v>
      </c>
      <c r="F8" s="56"/>
      <c r="G8" s="77" t="s">
        <v>16</v>
      </c>
      <c r="H8" s="64"/>
    </row>
    <row r="9" spans="1:8" ht="23.1" customHeight="1" thickTop="1" thickBot="1" x14ac:dyDescent="0.3">
      <c r="A9" s="66" t="s">
        <v>56</v>
      </c>
      <c r="B9" s="67"/>
      <c r="C9" s="67"/>
      <c r="D9" s="68"/>
      <c r="E9" s="63"/>
      <c r="F9" s="63"/>
      <c r="G9" s="78"/>
      <c r="H9" s="65"/>
    </row>
    <row r="10" spans="1:8" ht="23.1" customHeight="1" thickTop="1" thickBot="1" x14ac:dyDescent="0.4">
      <c r="A10" s="69" t="s">
        <v>57</v>
      </c>
      <c r="B10" s="70"/>
      <c r="C10" s="70"/>
      <c r="D10" s="71"/>
      <c r="E10" s="72" t="s">
        <v>66</v>
      </c>
      <c r="F10" s="72"/>
      <c r="G10" s="73" t="s">
        <v>16</v>
      </c>
      <c r="H10" s="6"/>
    </row>
    <row r="11" spans="1:8" ht="23.1" customHeight="1" thickTop="1" thickBot="1" x14ac:dyDescent="0.3">
      <c r="A11" s="74" t="s">
        <v>58</v>
      </c>
      <c r="B11" s="75"/>
      <c r="C11" s="75"/>
      <c r="D11" s="76"/>
      <c r="E11" s="72"/>
      <c r="F11" s="72"/>
      <c r="G11" s="73"/>
      <c r="H11" s="6"/>
    </row>
    <row r="12" spans="1:8" ht="23.1" customHeight="1" thickTop="1" thickBot="1" x14ac:dyDescent="0.3">
      <c r="A12" s="79" t="s">
        <v>59</v>
      </c>
      <c r="B12" s="80"/>
      <c r="C12" s="80"/>
      <c r="D12" s="81"/>
      <c r="E12" s="82" t="s">
        <v>67</v>
      </c>
      <c r="F12" s="83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84" t="s">
        <v>60</v>
      </c>
      <c r="B14" s="84"/>
      <c r="C14" s="84"/>
      <c r="D14" s="84"/>
      <c r="E14" s="84"/>
      <c r="F14" s="84"/>
      <c r="G14" s="84"/>
      <c r="H14" s="85"/>
    </row>
    <row r="15" spans="1:8" ht="18.75" x14ac:dyDescent="0.3">
      <c r="A15" s="86" t="s">
        <v>61</v>
      </c>
      <c r="B15" s="86"/>
      <c r="C15" s="86"/>
      <c r="D15" s="86"/>
      <c r="E15" s="86"/>
      <c r="F15" s="86"/>
      <c r="G15" s="86"/>
      <c r="H15" s="87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>
        <f t="shared" ref="A23:A31" si="1">A22+1</f>
        <v>7</v>
      </c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>
        <f t="shared" si="1"/>
        <v>8</v>
      </c>
      <c r="B24" s="15"/>
      <c r="C24" s="16"/>
      <c r="D24" s="17"/>
      <c r="E24" s="18"/>
      <c r="F24" s="18"/>
      <c r="G24" s="18"/>
      <c r="H24" s="19"/>
    </row>
    <row r="25" spans="1:8" ht="20.100000000000001" customHeight="1" thickBot="1" x14ac:dyDescent="0.3">
      <c r="A25" s="14">
        <f t="shared" si="1"/>
        <v>9</v>
      </c>
      <c r="B25" s="15"/>
      <c r="C25" s="16"/>
      <c r="D25" s="17"/>
      <c r="E25" s="18"/>
      <c r="F25" s="18"/>
      <c r="G25" s="18"/>
      <c r="H25" s="19" t="str">
        <f t="shared" ref="H25:H34" si="2">IF(COUNT(E25:F25)=2,F25/E25*1000,"")</f>
        <v/>
      </c>
    </row>
    <row r="26" spans="1:8" ht="20.100000000000001" customHeight="1" thickBot="1" x14ac:dyDescent="0.3">
      <c r="A26" s="14">
        <f t="shared" si="1"/>
        <v>10</v>
      </c>
      <c r="B26" s="15"/>
      <c r="C26" s="16"/>
      <c r="D26" s="17"/>
      <c r="E26" s="18"/>
      <c r="F26" s="18"/>
      <c r="G26" s="18"/>
      <c r="H26" s="19" t="str">
        <f t="shared" si="2"/>
        <v/>
      </c>
    </row>
    <row r="27" spans="1:8" ht="20.100000000000001" customHeight="1" thickBot="1" x14ac:dyDescent="0.3">
      <c r="A27" s="14">
        <f t="shared" si="1"/>
        <v>11</v>
      </c>
      <c r="B27" s="15"/>
      <c r="C27" s="16"/>
      <c r="D27" s="17"/>
      <c r="E27" s="18"/>
      <c r="F27" s="18"/>
      <c r="G27" s="18"/>
      <c r="H27" s="19" t="str">
        <f t="shared" si="2"/>
        <v/>
      </c>
    </row>
    <row r="28" spans="1:8" ht="20.100000000000001" customHeight="1" thickBot="1" x14ac:dyDescent="0.3">
      <c r="A28" s="14">
        <f t="shared" si="1"/>
        <v>12</v>
      </c>
      <c r="B28" s="15"/>
      <c r="C28" s="16"/>
      <c r="D28" s="17"/>
      <c r="E28" s="18"/>
      <c r="F28" s="18"/>
      <c r="G28" s="18"/>
      <c r="H28" s="19" t="str">
        <f t="shared" si="2"/>
        <v/>
      </c>
    </row>
    <row r="29" spans="1:8" ht="20.100000000000001" customHeight="1" thickBot="1" x14ac:dyDescent="0.3">
      <c r="A29" s="14">
        <f t="shared" si="1"/>
        <v>13</v>
      </c>
      <c r="B29" s="15"/>
      <c r="C29" s="16"/>
      <c r="D29" s="17"/>
      <c r="E29" s="18"/>
      <c r="F29" s="18"/>
      <c r="G29" s="18"/>
      <c r="H29" s="19" t="str">
        <f t="shared" si="2"/>
        <v/>
      </c>
    </row>
    <row r="30" spans="1:8" ht="20.100000000000001" customHeight="1" thickBot="1" x14ac:dyDescent="0.3">
      <c r="A30" s="14">
        <f t="shared" si="1"/>
        <v>14</v>
      </c>
      <c r="B30" s="15"/>
      <c r="C30" s="16"/>
      <c r="D30" s="17"/>
      <c r="E30" s="18"/>
      <c r="F30" s="18"/>
      <c r="G30" s="18"/>
      <c r="H30" s="19" t="str">
        <f t="shared" si="2"/>
        <v/>
      </c>
    </row>
    <row r="31" spans="1:8" ht="20.100000000000001" customHeight="1" thickBot="1" x14ac:dyDescent="0.3">
      <c r="A31" s="14">
        <f t="shared" si="1"/>
        <v>15</v>
      </c>
      <c r="B31" s="15"/>
      <c r="C31" s="16"/>
      <c r="D31" s="17"/>
      <c r="E31" s="18"/>
      <c r="F31" s="18"/>
      <c r="G31" s="18"/>
      <c r="H31" s="19" t="str">
        <f t="shared" si="2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2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2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2"/>
        <v/>
      </c>
    </row>
    <row r="35" spans="1:8" ht="20.25" thickBot="1" x14ac:dyDescent="0.3">
      <c r="A35" s="88" t="s">
        <v>9</v>
      </c>
      <c r="B35" s="89"/>
      <c r="C35" s="90"/>
      <c r="D35" s="5">
        <f>SUM(D17:D34)</f>
        <v>0</v>
      </c>
      <c r="E35" s="91" t="s">
        <v>10</v>
      </c>
      <c r="F35" s="92"/>
      <c r="G35" s="93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34">
    <cfRule type="cellIs" dxfId="31" priority="6" stopIfTrue="1" operator="between">
      <formula>200.01</formula>
      <formula>203.19</formula>
    </cfRule>
    <cfRule type="cellIs" dxfId="30" priority="27" operator="greaterThan">
      <formula>203.2</formula>
    </cfRule>
  </conditionalFormatting>
  <conditionalFormatting sqref="D17:D34">
    <cfRule type="containsBlanks" dxfId="29" priority="28" stopIfTrue="1">
      <formula>LEN(TRIM(D17))=0</formula>
    </cfRule>
    <cfRule type="cellIs" dxfId="28" priority="29" operator="lessThan">
      <formula>95</formula>
    </cfRule>
  </conditionalFormatting>
  <conditionalFormatting sqref="C3:D3">
    <cfRule type="cellIs" dxfId="27" priority="24" operator="equal">
      <formula>"wybierz z listy"</formula>
    </cfRule>
  </conditionalFormatting>
  <conditionalFormatting sqref="C6:D6">
    <cfRule type="cellIs" dxfId="26" priority="23" operator="equal">
      <formula>"wybierz z listy"</formula>
    </cfRule>
  </conditionalFormatting>
  <conditionalFormatting sqref="D7">
    <cfRule type="cellIs" dxfId="25" priority="22" operator="equal">
      <formula>"wybierz"</formula>
    </cfRule>
  </conditionalFormatting>
  <conditionalFormatting sqref="C8:D8">
    <cfRule type="cellIs" dxfId="24" priority="21" operator="equal">
      <formula>"wybierz z listy"</formula>
    </cfRule>
  </conditionalFormatting>
  <conditionalFormatting sqref="S9">
    <cfRule type="cellIs" dxfId="23" priority="18" operator="lessThan">
      <formula>43570</formula>
    </cfRule>
  </conditionalFormatting>
  <conditionalFormatting sqref="B17:B34">
    <cfRule type="containsBlanks" priority="1" stopIfTrue="1">
      <formula>LEN(TRIM(B17))=0</formula>
    </cfRule>
  </conditionalFormatting>
  <conditionalFormatting sqref="D35">
    <cfRule type="cellIs" dxfId="22" priority="14" operator="lessThan">
      <formula>2500</formula>
    </cfRule>
  </conditionalFormatting>
  <conditionalFormatting sqref="G17:G34">
    <cfRule type="containsBlanks" priority="12" stopIfTrue="1">
      <formula>LEN(TRIM(G17))=0</formula>
    </cfRule>
    <cfRule type="cellIs" dxfId="21" priority="13" operator="lessThan">
      <formula>20</formula>
    </cfRule>
  </conditionalFormatting>
  <conditionalFormatting sqref="H17:H34">
    <cfRule type="containsBlanks" priority="10" stopIfTrue="1">
      <formula>LEN(TRIM(H17))=0</formula>
    </cfRule>
    <cfRule type="cellIs" dxfId="20" priority="11" operator="lessThan">
      <formula>0.2</formula>
    </cfRule>
  </conditionalFormatting>
  <conditionalFormatting sqref="E17:E34">
    <cfRule type="containsBlanks" priority="7" stopIfTrue="1">
      <formula>LEN(TRIM(E17))=0</formula>
    </cfRule>
    <cfRule type="cellIs" dxfId="19" priority="8" operator="lessThan">
      <formula>250</formula>
    </cfRule>
  </conditionalFormatting>
  <conditionalFormatting sqref="F17:F34">
    <cfRule type="containsBlanks" priority="3" stopIfTrue="1">
      <formula>LEN(TRIM(F17))=0</formula>
    </cfRule>
    <cfRule type="cellIs" dxfId="18" priority="4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36BE-4F5D-47F5-90DA-2737012D2DD0}">
  <dimension ref="A1:H42"/>
  <sheetViews>
    <sheetView workbookViewId="0">
      <selection sqref="A1:H43"/>
    </sheetView>
  </sheetViews>
  <sheetFormatPr defaultRowHeight="15" x14ac:dyDescent="0.25"/>
  <cols>
    <col min="2" max="2" width="14.28515625" bestFit="1" customWidth="1"/>
    <col min="3" max="3" width="21.7109375" customWidth="1"/>
    <col min="4" max="4" width="11.42578125" customWidth="1"/>
  </cols>
  <sheetData>
    <row r="1" spans="1:8" ht="20.25" x14ac:dyDescent="0.25">
      <c r="A1" s="94" t="s">
        <v>102</v>
      </c>
      <c r="B1" s="94"/>
      <c r="C1" s="94"/>
      <c r="D1" s="94"/>
      <c r="E1" s="94"/>
      <c r="F1" s="94"/>
      <c r="G1" s="94"/>
      <c r="H1" s="94"/>
    </row>
    <row r="2" spans="1:8" x14ac:dyDescent="0.25">
      <c r="A2" s="95" t="s">
        <v>103</v>
      </c>
      <c r="B2" s="95"/>
      <c r="C2" s="95"/>
      <c r="D2" s="95"/>
      <c r="E2" s="95"/>
      <c r="F2" s="95"/>
      <c r="G2" s="95"/>
      <c r="H2" s="95"/>
    </row>
    <row r="3" spans="1:8" ht="23.25" x14ac:dyDescent="0.35">
      <c r="A3" s="96" t="s">
        <v>104</v>
      </c>
      <c r="B3" s="96"/>
      <c r="C3" s="96"/>
      <c r="D3" s="97">
        <f>'SPORT WYCZYN SAMICZKI'!C4</f>
        <v>0</v>
      </c>
      <c r="E3" s="97"/>
      <c r="F3" s="97"/>
      <c r="G3" s="97"/>
      <c r="H3" s="97"/>
    </row>
    <row r="4" spans="1:8" ht="15.75" x14ac:dyDescent="0.25">
      <c r="A4" s="98"/>
    </row>
    <row r="5" spans="1:8" ht="18.75" x14ac:dyDescent="0.25">
      <c r="A5" s="96" t="s">
        <v>105</v>
      </c>
      <c r="B5" s="96"/>
      <c r="C5" s="99"/>
      <c r="D5" s="99"/>
      <c r="E5" s="99"/>
      <c r="F5" s="99"/>
      <c r="G5" s="99"/>
      <c r="H5" s="99"/>
    </row>
    <row r="6" spans="1:8" ht="18.75" x14ac:dyDescent="0.3">
      <c r="A6" s="100"/>
      <c r="B6" s="100"/>
      <c r="C6" s="101"/>
      <c r="D6" s="101"/>
      <c r="E6" s="101"/>
      <c r="F6" s="101"/>
      <c r="G6" s="101"/>
      <c r="H6" s="101"/>
    </row>
    <row r="7" spans="1:8" x14ac:dyDescent="0.25">
      <c r="A7" s="102" t="s">
        <v>106</v>
      </c>
      <c r="B7" s="102"/>
      <c r="C7" s="102"/>
      <c r="D7" s="102"/>
      <c r="E7" s="102"/>
      <c r="F7" s="102"/>
      <c r="G7" s="102"/>
      <c r="H7" s="102"/>
    </row>
    <row r="8" spans="1:8" ht="21" x14ac:dyDescent="0.35">
      <c r="A8" s="103" t="s">
        <v>107</v>
      </c>
      <c r="B8" s="103"/>
      <c r="C8" s="103"/>
      <c r="D8" s="104" t="str">
        <f>'SPORT WYCZYN SAMICZKI'!C6</f>
        <v>wybierz z listy</v>
      </c>
      <c r="E8" s="104"/>
      <c r="F8" s="104"/>
      <c r="G8" s="104"/>
      <c r="H8" s="104"/>
    </row>
    <row r="9" spans="1:8" ht="15.75" x14ac:dyDescent="0.25">
      <c r="A9" s="98"/>
    </row>
    <row r="10" spans="1:8" ht="18.75" x14ac:dyDescent="0.25">
      <c r="A10" s="105" t="s">
        <v>108</v>
      </c>
      <c r="B10" s="105"/>
      <c r="C10" s="106" t="str">
        <f>'SPORT WYCZYN SAMICZKI'!A10</f>
        <v>Okręgowa</v>
      </c>
      <c r="D10" s="107" t="s">
        <v>109</v>
      </c>
      <c r="E10" s="107"/>
      <c r="F10" s="107"/>
      <c r="G10" s="107"/>
      <c r="H10" s="107"/>
    </row>
    <row r="11" spans="1:8" x14ac:dyDescent="0.25">
      <c r="A11" s="108"/>
    </row>
    <row r="12" spans="1:8" ht="18.75" x14ac:dyDescent="0.3">
      <c r="A12" s="109" t="str">
        <f>'SPORT WYCZYN SAMICZKI'!C3</f>
        <v>Wyczyn</v>
      </c>
      <c r="B12" s="109"/>
      <c r="C12" s="109" t="str">
        <f>'SPORT WYCZYN SAMICZKI'!C7</f>
        <v>PL-010-20-15896</v>
      </c>
      <c r="D12" s="109"/>
      <c r="E12" s="109"/>
      <c r="F12" s="110">
        <f>'SPORT WYCZYN SAMICZKI'!D7</f>
        <v>0</v>
      </c>
      <c r="G12" s="111" t="str">
        <f>'SPORT WYCZYN SAMICZKI'!C8</f>
        <v>wybierz z listy</v>
      </c>
      <c r="H12" s="111"/>
    </row>
    <row r="13" spans="1:8" ht="15.75" x14ac:dyDescent="0.25">
      <c r="A13" s="105" t="s">
        <v>110</v>
      </c>
      <c r="B13" s="105"/>
      <c r="C13" s="102" t="s">
        <v>111</v>
      </c>
      <c r="D13" s="102"/>
      <c r="E13" s="102"/>
      <c r="F13" s="112" t="s">
        <v>112</v>
      </c>
      <c r="G13" s="113" t="s">
        <v>113</v>
      </c>
    </row>
    <row r="14" spans="1:8" x14ac:dyDescent="0.25">
      <c r="A14" s="108"/>
    </row>
    <row r="15" spans="1:8" ht="21" thickBot="1" x14ac:dyDescent="0.3">
      <c r="A15" s="114" t="s">
        <v>114</v>
      </c>
      <c r="B15" s="114"/>
      <c r="C15" s="114"/>
      <c r="D15" s="114"/>
      <c r="E15" s="114"/>
      <c r="F15" s="114"/>
      <c r="G15" s="114"/>
      <c r="H15" s="114"/>
    </row>
    <row r="16" spans="1:8" x14ac:dyDescent="0.25">
      <c r="A16" s="115" t="s">
        <v>1</v>
      </c>
      <c r="B16" s="116" t="s">
        <v>2</v>
      </c>
      <c r="C16" s="117" t="s">
        <v>115</v>
      </c>
      <c r="D16" s="117" t="s">
        <v>116</v>
      </c>
      <c r="E16" s="118" t="s">
        <v>117</v>
      </c>
      <c r="F16" s="118" t="s">
        <v>6</v>
      </c>
      <c r="G16" s="118" t="s">
        <v>7</v>
      </c>
      <c r="H16" s="119" t="s">
        <v>8</v>
      </c>
    </row>
    <row r="17" spans="1:8" ht="15.75" thickBot="1" x14ac:dyDescent="0.3">
      <c r="A17" s="120"/>
      <c r="B17" s="121" t="s">
        <v>118</v>
      </c>
      <c r="C17" s="122"/>
      <c r="D17" s="122"/>
      <c r="E17" s="123"/>
      <c r="F17" s="123"/>
      <c r="G17" s="123"/>
      <c r="H17" s="124"/>
    </row>
    <row r="18" spans="1:8" ht="15.75" thickBot="1" x14ac:dyDescent="0.3">
      <c r="A18" s="125">
        <f>'SPORT WYCZYN SAMICZKI'!A17</f>
        <v>1</v>
      </c>
      <c r="B18" s="126">
        <f>'SPORT WYCZYN SAMICZKI'!B17</f>
        <v>0</v>
      </c>
      <c r="C18" s="127">
        <f>'SPORT WYCZYN SAMICZKI'!C17</f>
        <v>0</v>
      </c>
      <c r="D18" s="128">
        <f>'SPORT WYCZYN SAMICZKI'!D17</f>
        <v>0</v>
      </c>
      <c r="E18" s="129">
        <f>'SPORT WYCZYN SAMICZKI'!E17</f>
        <v>0</v>
      </c>
      <c r="F18" s="129">
        <f>'SPORT WYCZYN SAMICZKI'!F17</f>
        <v>0</v>
      </c>
      <c r="G18" s="129">
        <f>'SPORT WYCZYN SAMICZKI'!G17</f>
        <v>0</v>
      </c>
      <c r="H18" s="130">
        <f>'SPORT WYCZYN SAMICZKI'!H17</f>
        <v>0</v>
      </c>
    </row>
    <row r="19" spans="1:8" ht="15.75" thickBot="1" x14ac:dyDescent="0.3">
      <c r="A19" s="125">
        <f>'SPORT WYCZYN SAMICZKI'!A18</f>
        <v>2</v>
      </c>
      <c r="B19" s="126">
        <f>'SPORT WYCZYN SAMICZKI'!B18</f>
        <v>0</v>
      </c>
      <c r="C19" s="127">
        <f>'SPORT WYCZYN SAMICZKI'!C18</f>
        <v>0</v>
      </c>
      <c r="D19" s="128">
        <f>'SPORT WYCZYN SAMICZKI'!D18</f>
        <v>0</v>
      </c>
      <c r="E19" s="129">
        <f>'SPORT WYCZYN SAMICZKI'!E18</f>
        <v>0</v>
      </c>
      <c r="F19" s="129">
        <f>'SPORT WYCZYN SAMICZKI'!F18</f>
        <v>0</v>
      </c>
      <c r="G19" s="129">
        <f>'SPORT WYCZYN SAMICZKI'!G18</f>
        <v>0</v>
      </c>
      <c r="H19" s="130">
        <f>'SPORT WYCZYN SAMICZKI'!H18</f>
        <v>0</v>
      </c>
    </row>
    <row r="20" spans="1:8" ht="15.75" thickBot="1" x14ac:dyDescent="0.3">
      <c r="A20" s="125">
        <f>'SPORT WYCZYN SAMICZKI'!A19</f>
        <v>3</v>
      </c>
      <c r="B20" s="126">
        <f>'SPORT WYCZYN SAMICZKI'!B19</f>
        <v>0</v>
      </c>
      <c r="C20" s="127">
        <f>'SPORT WYCZYN SAMICZKI'!C19</f>
        <v>0</v>
      </c>
      <c r="D20" s="128">
        <f>'SPORT WYCZYN SAMICZKI'!D19</f>
        <v>0</v>
      </c>
      <c r="E20" s="129">
        <f>'SPORT WYCZYN SAMICZKI'!E19</f>
        <v>0</v>
      </c>
      <c r="F20" s="129">
        <f>'SPORT WYCZYN SAMICZKI'!F19</f>
        <v>0</v>
      </c>
      <c r="G20" s="129">
        <f>'SPORT WYCZYN SAMICZKI'!G19</f>
        <v>0</v>
      </c>
      <c r="H20" s="130">
        <f>'SPORT WYCZYN SAMICZKI'!H19</f>
        <v>0</v>
      </c>
    </row>
    <row r="21" spans="1:8" ht="15.75" thickBot="1" x14ac:dyDescent="0.3">
      <c r="A21" s="125">
        <f>'SPORT WYCZYN SAMICZKI'!A20</f>
        <v>4</v>
      </c>
      <c r="B21" s="126">
        <f>'SPORT WYCZYN SAMICZKI'!B20</f>
        <v>0</v>
      </c>
      <c r="C21" s="127">
        <f>'SPORT WYCZYN SAMICZKI'!C20</f>
        <v>0</v>
      </c>
      <c r="D21" s="128">
        <f>'SPORT WYCZYN SAMICZKI'!D20</f>
        <v>0</v>
      </c>
      <c r="E21" s="129">
        <f>'SPORT WYCZYN SAMICZKI'!E20</f>
        <v>0</v>
      </c>
      <c r="F21" s="129">
        <f>'SPORT WYCZYN SAMICZKI'!F20</f>
        <v>0</v>
      </c>
      <c r="G21" s="129">
        <f>'SPORT WYCZYN SAMICZKI'!G20</f>
        <v>0</v>
      </c>
      <c r="H21" s="130">
        <f>'SPORT WYCZYN SAMICZKI'!H20</f>
        <v>0</v>
      </c>
    </row>
    <row r="22" spans="1:8" ht="15.75" thickBot="1" x14ac:dyDescent="0.3">
      <c r="A22" s="125">
        <f>'SPORT WYCZYN SAMICZKI'!A21</f>
        <v>5</v>
      </c>
      <c r="B22" s="126">
        <f>'SPORT WYCZYN SAMICZKI'!B21</f>
        <v>0</v>
      </c>
      <c r="C22" s="127">
        <f>'SPORT WYCZYN SAMICZKI'!C21</f>
        <v>0</v>
      </c>
      <c r="D22" s="128">
        <f>'SPORT WYCZYN SAMICZKI'!D21</f>
        <v>0</v>
      </c>
      <c r="E22" s="129">
        <f>'SPORT WYCZYN SAMICZKI'!E21</f>
        <v>0</v>
      </c>
      <c r="F22" s="129">
        <f>'SPORT WYCZYN SAMICZKI'!F21</f>
        <v>0</v>
      </c>
      <c r="G22" s="129">
        <f>'SPORT WYCZYN SAMICZKI'!G21</f>
        <v>0</v>
      </c>
      <c r="H22" s="130">
        <f>'SPORT WYCZYN SAMICZKI'!H21</f>
        <v>0</v>
      </c>
    </row>
    <row r="23" spans="1:8" ht="15.75" thickBot="1" x14ac:dyDescent="0.3">
      <c r="A23" s="125">
        <f>'SPORT WYCZYN SAMICZKI'!A22</f>
        <v>6</v>
      </c>
      <c r="B23" s="126">
        <f>'SPORT WYCZYN SAMICZKI'!B22</f>
        <v>0</v>
      </c>
      <c r="C23" s="127">
        <f>'SPORT WYCZYN SAMICZKI'!C22</f>
        <v>0</v>
      </c>
      <c r="D23" s="128">
        <f>'SPORT WYCZYN SAMICZKI'!D22</f>
        <v>0</v>
      </c>
      <c r="E23" s="129">
        <f>'SPORT WYCZYN SAMICZKI'!E22</f>
        <v>0</v>
      </c>
      <c r="F23" s="129">
        <f>'SPORT WYCZYN SAMICZKI'!F22</f>
        <v>0</v>
      </c>
      <c r="G23" s="129">
        <f>'SPORT WYCZYN SAMICZKI'!G22</f>
        <v>0</v>
      </c>
      <c r="H23" s="130">
        <f>'SPORT WYCZYN SAMICZKI'!H22</f>
        <v>0</v>
      </c>
    </row>
    <row r="24" spans="1:8" ht="15.75" thickBot="1" x14ac:dyDescent="0.3">
      <c r="A24" s="125">
        <f>'SPORT WYCZYN SAMICZKI'!A23</f>
        <v>7</v>
      </c>
      <c r="B24" s="126">
        <f>'SPORT WYCZYN SAMICZKI'!B23</f>
        <v>0</v>
      </c>
      <c r="C24" s="127">
        <f>'SPORT WYCZYN SAMICZKI'!C23</f>
        <v>0</v>
      </c>
      <c r="D24" s="128">
        <f>'SPORT WYCZYN SAMICZKI'!D23</f>
        <v>0</v>
      </c>
      <c r="E24" s="129">
        <f>'SPORT WYCZYN SAMICZKI'!E23</f>
        <v>0</v>
      </c>
      <c r="F24" s="129">
        <f>'SPORT WYCZYN SAMICZKI'!F23</f>
        <v>0</v>
      </c>
      <c r="G24" s="129">
        <f>'SPORT WYCZYN SAMICZKI'!G23</f>
        <v>0</v>
      </c>
      <c r="H24" s="130">
        <f>'SPORT WYCZYN SAMICZKI'!H23</f>
        <v>0</v>
      </c>
    </row>
    <row r="25" spans="1:8" ht="15.75" thickBot="1" x14ac:dyDescent="0.3">
      <c r="A25" s="125">
        <f>'SPORT WYCZYN SAMICZKI'!A24</f>
        <v>8</v>
      </c>
      <c r="B25" s="126">
        <f>'SPORT WYCZYN SAMICZKI'!B24</f>
        <v>0</v>
      </c>
      <c r="C25" s="127">
        <f>'SPORT WYCZYN SAMICZKI'!C24</f>
        <v>0</v>
      </c>
      <c r="D25" s="128">
        <f>'SPORT WYCZYN SAMICZKI'!D24</f>
        <v>0</v>
      </c>
      <c r="E25" s="129">
        <f>'SPORT WYCZYN SAMICZKI'!E24</f>
        <v>0</v>
      </c>
      <c r="F25" s="129">
        <f>'SPORT WYCZYN SAMICZKI'!F24</f>
        <v>0</v>
      </c>
      <c r="G25" s="129">
        <f>'SPORT WYCZYN SAMICZKI'!G24</f>
        <v>0</v>
      </c>
      <c r="H25" s="130">
        <f>'SPORT WYCZYN SAMICZKI'!H24</f>
        <v>0</v>
      </c>
    </row>
    <row r="26" spans="1:8" ht="15.75" thickBot="1" x14ac:dyDescent="0.3">
      <c r="A26" s="125">
        <f>'SPORT WYCZYN SAMICZKI'!A25</f>
        <v>9</v>
      </c>
      <c r="B26" s="126">
        <f>'SPORT WYCZYN SAMICZKI'!B25</f>
        <v>0</v>
      </c>
      <c r="C26" s="127">
        <f>'SPORT WYCZYN SAMICZKI'!C25</f>
        <v>0</v>
      </c>
      <c r="D26" s="128">
        <f>'SPORT WYCZYN SAMICZKI'!D25</f>
        <v>0</v>
      </c>
      <c r="E26" s="129">
        <f>'SPORT WYCZYN SAMICZKI'!E25</f>
        <v>0</v>
      </c>
      <c r="F26" s="129">
        <f>'SPORT WYCZYN SAMICZKI'!F25</f>
        <v>0</v>
      </c>
      <c r="G26" s="129">
        <f>'SPORT WYCZYN SAMICZKI'!G25</f>
        <v>0</v>
      </c>
      <c r="H26" s="130" t="str">
        <f>'SPORT WYCZYN SAMICZKI'!H25</f>
        <v/>
      </c>
    </row>
    <row r="27" spans="1:8" ht="15.75" thickBot="1" x14ac:dyDescent="0.3">
      <c r="A27" s="125">
        <f>'SPORT WYCZYN SAMICZKI'!A26</f>
        <v>10</v>
      </c>
      <c r="B27" s="126">
        <f>'SPORT WYCZYN SAMICZKI'!B26</f>
        <v>0</v>
      </c>
      <c r="C27" s="127">
        <f>'SPORT WYCZYN SAMICZKI'!C26</f>
        <v>0</v>
      </c>
      <c r="D27" s="128">
        <f>'SPORT WYCZYN SAMICZKI'!D26</f>
        <v>0</v>
      </c>
      <c r="E27" s="129">
        <f>'SPORT WYCZYN SAMICZKI'!E26</f>
        <v>0</v>
      </c>
      <c r="F27" s="129">
        <f>'SPORT WYCZYN SAMICZKI'!F26</f>
        <v>0</v>
      </c>
      <c r="G27" s="129">
        <f>'SPORT WYCZYN SAMICZKI'!G26</f>
        <v>0</v>
      </c>
      <c r="H27" s="130" t="str">
        <f>'SPORT WYCZYN SAMICZKI'!H26</f>
        <v/>
      </c>
    </row>
    <row r="28" spans="1:8" ht="15.75" thickBot="1" x14ac:dyDescent="0.3">
      <c r="A28" s="125">
        <f>'SPORT WYCZYN SAMICZKI'!A27</f>
        <v>11</v>
      </c>
      <c r="B28" s="126">
        <f>'SPORT WYCZYN SAMICZKI'!B27</f>
        <v>0</v>
      </c>
      <c r="C28" s="127">
        <f>'SPORT WYCZYN SAMICZKI'!C27</f>
        <v>0</v>
      </c>
      <c r="D28" s="128">
        <f>'SPORT WYCZYN SAMICZKI'!D27</f>
        <v>0</v>
      </c>
      <c r="E28" s="129">
        <f>'SPORT WYCZYN SAMICZKI'!E27</f>
        <v>0</v>
      </c>
      <c r="F28" s="129">
        <f>'SPORT WYCZYN SAMICZKI'!F27</f>
        <v>0</v>
      </c>
      <c r="G28" s="129">
        <f>'SPORT WYCZYN SAMICZKI'!G27</f>
        <v>0</v>
      </c>
      <c r="H28" s="130" t="str">
        <f>'SPORT WYCZYN SAMICZKI'!H27</f>
        <v/>
      </c>
    </row>
    <row r="29" spans="1:8" ht="15.75" thickBot="1" x14ac:dyDescent="0.3">
      <c r="A29" s="125">
        <f>'SPORT WYCZYN SAMICZKI'!A28</f>
        <v>12</v>
      </c>
      <c r="B29" s="126">
        <f>'SPORT WYCZYN SAMICZKI'!B28</f>
        <v>0</v>
      </c>
      <c r="C29" s="127">
        <f>'SPORT WYCZYN SAMICZKI'!C28</f>
        <v>0</v>
      </c>
      <c r="D29" s="128">
        <f>'SPORT WYCZYN SAMICZKI'!D28</f>
        <v>0</v>
      </c>
      <c r="E29" s="129">
        <f>'SPORT WYCZYN SAMICZKI'!E28</f>
        <v>0</v>
      </c>
      <c r="F29" s="129">
        <f>'SPORT WYCZYN SAMICZKI'!F28</f>
        <v>0</v>
      </c>
      <c r="G29" s="129">
        <f>'SPORT WYCZYN SAMICZKI'!G28</f>
        <v>0</v>
      </c>
      <c r="H29" s="130" t="str">
        <f>'SPORT WYCZYN SAMICZKI'!H28</f>
        <v/>
      </c>
    </row>
    <row r="30" spans="1:8" ht="15.75" thickBot="1" x14ac:dyDescent="0.3">
      <c r="A30" s="125">
        <f>'SPORT WYCZYN SAMICZKI'!A29</f>
        <v>13</v>
      </c>
      <c r="B30" s="126">
        <f>'SPORT WYCZYN SAMICZKI'!B29</f>
        <v>0</v>
      </c>
      <c r="C30" s="127">
        <f>'SPORT WYCZYN SAMICZKI'!C29</f>
        <v>0</v>
      </c>
      <c r="D30" s="128">
        <f>'SPORT WYCZYN SAMICZKI'!D29</f>
        <v>0</v>
      </c>
      <c r="E30" s="129">
        <f>'SPORT WYCZYN SAMICZKI'!E29</f>
        <v>0</v>
      </c>
      <c r="F30" s="129">
        <f>'SPORT WYCZYN SAMICZKI'!F29</f>
        <v>0</v>
      </c>
      <c r="G30" s="129">
        <f>'SPORT WYCZYN SAMICZKI'!G29</f>
        <v>0</v>
      </c>
      <c r="H30" s="130" t="str">
        <f>'SPORT WYCZYN SAMICZKI'!H29</f>
        <v/>
      </c>
    </row>
    <row r="31" spans="1:8" ht="15.75" thickBot="1" x14ac:dyDescent="0.3">
      <c r="A31" s="125">
        <f>'SPORT WYCZYN SAMICZKI'!A30</f>
        <v>14</v>
      </c>
      <c r="B31" s="126">
        <f>'SPORT WYCZYN SAMICZKI'!B30</f>
        <v>0</v>
      </c>
      <c r="C31" s="127">
        <f>'SPORT WYCZYN SAMICZKI'!C30</f>
        <v>0</v>
      </c>
      <c r="D31" s="128">
        <f>'SPORT WYCZYN SAMICZKI'!D30</f>
        <v>0</v>
      </c>
      <c r="E31" s="129">
        <f>'SPORT WYCZYN SAMICZKI'!E30</f>
        <v>0</v>
      </c>
      <c r="F31" s="129">
        <f>'SPORT WYCZYN SAMICZKI'!F30</f>
        <v>0</v>
      </c>
      <c r="G31" s="129">
        <f>'SPORT WYCZYN SAMICZKI'!G30</f>
        <v>0</v>
      </c>
      <c r="H31" s="130" t="str">
        <f>'SPORT WYCZYN SAMICZKI'!H30</f>
        <v/>
      </c>
    </row>
    <row r="32" spans="1:8" ht="15.75" thickBot="1" x14ac:dyDescent="0.3">
      <c r="A32" s="125">
        <f>'SPORT WYCZYN SAMICZKI'!A31</f>
        <v>15</v>
      </c>
      <c r="B32" s="126">
        <f>'SPORT WYCZYN SAMICZKI'!B31</f>
        <v>0</v>
      </c>
      <c r="C32" s="127">
        <f>'SPORT WYCZYN SAMICZKI'!C31</f>
        <v>0</v>
      </c>
      <c r="D32" s="128">
        <f>'SPORT WYCZYN SAMICZKI'!D31</f>
        <v>0</v>
      </c>
      <c r="E32" s="129">
        <f>'SPORT WYCZYN SAMICZKI'!E31</f>
        <v>0</v>
      </c>
      <c r="F32" s="129">
        <f>'SPORT WYCZYN SAMICZKI'!F31</f>
        <v>0</v>
      </c>
      <c r="G32" s="129">
        <f>'SPORT WYCZYN SAMICZKI'!G31</f>
        <v>0</v>
      </c>
      <c r="H32" s="130" t="str">
        <f>'SPORT WYCZYN SAMICZKI'!H31</f>
        <v/>
      </c>
    </row>
    <row r="33" spans="1:8" ht="15.75" thickBot="1" x14ac:dyDescent="0.3">
      <c r="A33" s="125"/>
      <c r="B33" s="126"/>
      <c r="C33" s="127"/>
      <c r="D33" s="128"/>
      <c r="E33" s="129"/>
      <c r="F33" s="129"/>
      <c r="G33" s="129"/>
      <c r="H33" s="130"/>
    </row>
    <row r="34" spans="1:8" ht="15.75" thickBot="1" x14ac:dyDescent="0.3">
      <c r="A34" s="125"/>
      <c r="B34" s="126"/>
      <c r="C34" s="127"/>
      <c r="D34" s="128"/>
      <c r="E34" s="129"/>
      <c r="F34" s="129"/>
      <c r="G34" s="129"/>
      <c r="H34" s="130"/>
    </row>
    <row r="35" spans="1:8" ht="15.75" thickBot="1" x14ac:dyDescent="0.3">
      <c r="A35" s="125"/>
      <c r="B35" s="126"/>
      <c r="C35" s="127"/>
      <c r="D35" s="128"/>
      <c r="E35" s="129"/>
      <c r="F35" s="129"/>
      <c r="G35" s="129"/>
      <c r="H35" s="130"/>
    </row>
    <row r="36" spans="1:8" ht="20.25" thickBot="1" x14ac:dyDescent="0.3">
      <c r="A36" s="131" t="s">
        <v>9</v>
      </c>
      <c r="B36" s="132"/>
      <c r="C36" s="133"/>
      <c r="D36" s="134">
        <f>SUM(D18:D35)</f>
        <v>0</v>
      </c>
      <c r="E36" s="131" t="s">
        <v>10</v>
      </c>
      <c r="F36" s="132"/>
      <c r="G36" s="133"/>
      <c r="H36" s="135">
        <f>SUM(H18:H35)</f>
        <v>0</v>
      </c>
    </row>
    <row r="37" spans="1:8" ht="16.5" thickTop="1" x14ac:dyDescent="0.25">
      <c r="A37" s="98"/>
    </row>
    <row r="38" spans="1:8" ht="15.75" x14ac:dyDescent="0.25">
      <c r="A38" s="105" t="s">
        <v>119</v>
      </c>
      <c r="B38" s="105"/>
      <c r="C38" s="105"/>
      <c r="D38" s="105"/>
      <c r="E38" s="105"/>
      <c r="F38" s="105"/>
      <c r="G38" s="105"/>
      <c r="H38" s="105"/>
    </row>
    <row r="39" spans="1:8" ht="18.75" x14ac:dyDescent="0.25">
      <c r="A39" s="105" t="s">
        <v>120</v>
      </c>
      <c r="B39" s="105"/>
      <c r="C39" s="105"/>
      <c r="D39" s="105"/>
      <c r="E39" s="105"/>
      <c r="F39" s="109" t="str">
        <f>A12</f>
        <v>Wyczyn</v>
      </c>
      <c r="G39" s="109"/>
      <c r="H39" s="109"/>
    </row>
    <row r="40" spans="1:8" ht="15.75" x14ac:dyDescent="0.25">
      <c r="A40" s="98"/>
      <c r="B40" s="102" t="s">
        <v>121</v>
      </c>
      <c r="C40" s="102"/>
      <c r="D40" s="102"/>
      <c r="E40" s="102"/>
      <c r="F40" s="102"/>
      <c r="G40" s="102"/>
    </row>
    <row r="41" spans="1:8" ht="15.75" x14ac:dyDescent="0.25">
      <c r="A41" s="98"/>
    </row>
    <row r="42" spans="1:8" ht="15.75" x14ac:dyDescent="0.25">
      <c r="A42" s="105" t="s">
        <v>122</v>
      </c>
      <c r="B42" s="105"/>
      <c r="C42" s="105"/>
      <c r="D42" s="105"/>
      <c r="E42" s="105"/>
      <c r="F42" s="105"/>
      <c r="G42" s="105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C6:H6"/>
    <mergeCell ref="A7:H7"/>
    <mergeCell ref="A8:C8"/>
    <mergeCell ref="D8:H8"/>
    <mergeCell ref="A10:B10"/>
    <mergeCell ref="A12:B12"/>
    <mergeCell ref="C12:E12"/>
    <mergeCell ref="A1:H1"/>
    <mergeCell ref="A2:H2"/>
    <mergeCell ref="A3:C3"/>
    <mergeCell ref="D3:H3"/>
    <mergeCell ref="A5:B5"/>
    <mergeCell ref="C5:H5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08160-872B-4CE0-9150-6A40BB36D81B}">
  <dimension ref="A1:L33"/>
  <sheetViews>
    <sheetView topLeftCell="A7" zoomScale="130" zoomScaleNormal="130" workbookViewId="0">
      <selection activeCell="B17" sqref="B17:H2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33" t="s">
        <v>11</v>
      </c>
      <c r="B1" s="34"/>
      <c r="C1" s="34"/>
      <c r="D1" s="34"/>
      <c r="E1" s="34"/>
      <c r="F1" s="35"/>
      <c r="G1" s="39" t="s">
        <v>0</v>
      </c>
      <c r="H1" s="40"/>
    </row>
    <row r="2" spans="1:8" ht="23.1" customHeight="1" thickBot="1" x14ac:dyDescent="0.3">
      <c r="A2" s="36"/>
      <c r="B2" s="37"/>
      <c r="C2" s="37"/>
      <c r="D2" s="37"/>
      <c r="E2" s="37"/>
      <c r="F2" s="38"/>
      <c r="G2" s="41"/>
      <c r="H2" s="42"/>
    </row>
    <row r="3" spans="1:8" ht="23.1" customHeight="1" thickBot="1" x14ac:dyDescent="0.3">
      <c r="A3" s="27" t="s">
        <v>49</v>
      </c>
      <c r="B3" s="28"/>
      <c r="C3" s="45" t="s">
        <v>85</v>
      </c>
      <c r="D3" s="46"/>
      <c r="E3" s="31" t="s">
        <v>12</v>
      </c>
      <c r="F3" s="32"/>
      <c r="G3" s="43"/>
      <c r="H3" s="44"/>
    </row>
    <row r="4" spans="1:8" ht="23.1" customHeight="1" thickTop="1" thickBot="1" x14ac:dyDescent="0.3">
      <c r="A4" s="27" t="s">
        <v>50</v>
      </c>
      <c r="B4" s="28"/>
      <c r="C4" s="29"/>
      <c r="D4" s="30"/>
      <c r="E4" s="31" t="s">
        <v>13</v>
      </c>
      <c r="F4" s="32"/>
      <c r="G4" s="9" t="s">
        <v>14</v>
      </c>
      <c r="H4" s="9" t="s">
        <v>15</v>
      </c>
    </row>
    <row r="5" spans="1:8" ht="23.1" customHeight="1" thickTop="1" thickBot="1" x14ac:dyDescent="0.3">
      <c r="A5" s="47" t="s">
        <v>52</v>
      </c>
      <c r="B5" s="48"/>
      <c r="C5" s="49" t="s">
        <v>53</v>
      </c>
      <c r="D5" s="50"/>
      <c r="E5" s="51" t="s">
        <v>62</v>
      </c>
      <c r="F5" s="52"/>
      <c r="G5" s="25" t="s">
        <v>68</v>
      </c>
      <c r="H5" s="6"/>
    </row>
    <row r="6" spans="1:8" ht="23.1" customHeight="1" thickTop="1" thickBot="1" x14ac:dyDescent="0.3">
      <c r="A6" s="47" t="s">
        <v>51</v>
      </c>
      <c r="B6" s="48"/>
      <c r="C6" s="53" t="s">
        <v>90</v>
      </c>
      <c r="D6" s="54"/>
      <c r="E6" s="55" t="s">
        <v>63</v>
      </c>
      <c r="F6" s="56"/>
      <c r="G6" s="25" t="s">
        <v>68</v>
      </c>
      <c r="H6" s="6"/>
    </row>
    <row r="7" spans="1:8" ht="23.1" customHeight="1" thickTop="1" thickBot="1" x14ac:dyDescent="0.3">
      <c r="A7" s="57" t="s">
        <v>55</v>
      </c>
      <c r="B7" s="58"/>
      <c r="C7" s="21" t="s">
        <v>71</v>
      </c>
      <c r="D7" s="20">
        <v>1</v>
      </c>
      <c r="E7" s="55" t="s">
        <v>64</v>
      </c>
      <c r="F7" s="56"/>
      <c r="G7" s="25" t="s">
        <v>69</v>
      </c>
      <c r="H7" s="6"/>
    </row>
    <row r="8" spans="1:8" ht="23.1" customHeight="1" thickTop="1" thickBot="1" x14ac:dyDescent="0.35">
      <c r="A8" s="59" t="s">
        <v>54</v>
      </c>
      <c r="B8" s="60"/>
      <c r="C8" s="61" t="s">
        <v>90</v>
      </c>
      <c r="D8" s="62"/>
      <c r="E8" s="56" t="s">
        <v>65</v>
      </c>
      <c r="F8" s="56"/>
      <c r="G8" s="77" t="s">
        <v>16</v>
      </c>
      <c r="H8" s="64"/>
    </row>
    <row r="9" spans="1:8" ht="23.1" customHeight="1" thickTop="1" thickBot="1" x14ac:dyDescent="0.3">
      <c r="A9" s="66" t="s">
        <v>56</v>
      </c>
      <c r="B9" s="67"/>
      <c r="C9" s="67"/>
      <c r="D9" s="68"/>
      <c r="E9" s="63"/>
      <c r="F9" s="63"/>
      <c r="G9" s="78"/>
      <c r="H9" s="65"/>
    </row>
    <row r="10" spans="1:8" ht="23.1" customHeight="1" thickTop="1" thickBot="1" x14ac:dyDescent="0.4">
      <c r="A10" s="69" t="s">
        <v>57</v>
      </c>
      <c r="B10" s="70"/>
      <c r="C10" s="70"/>
      <c r="D10" s="71"/>
      <c r="E10" s="72" t="s">
        <v>66</v>
      </c>
      <c r="F10" s="72"/>
      <c r="G10" s="73" t="s">
        <v>16</v>
      </c>
      <c r="H10" s="6"/>
    </row>
    <row r="11" spans="1:8" ht="23.1" customHeight="1" thickTop="1" thickBot="1" x14ac:dyDescent="0.3">
      <c r="A11" s="74" t="s">
        <v>58</v>
      </c>
      <c r="B11" s="75"/>
      <c r="C11" s="75"/>
      <c r="D11" s="76"/>
      <c r="E11" s="72"/>
      <c r="F11" s="72"/>
      <c r="G11" s="73"/>
      <c r="H11" s="6"/>
    </row>
    <row r="12" spans="1:8" ht="23.1" customHeight="1" thickTop="1" thickBot="1" x14ac:dyDescent="0.3">
      <c r="A12" s="79" t="s">
        <v>59</v>
      </c>
      <c r="B12" s="80"/>
      <c r="C12" s="80"/>
      <c r="D12" s="81"/>
      <c r="E12" s="82" t="s">
        <v>67</v>
      </c>
      <c r="F12" s="83"/>
      <c r="G12" s="25" t="s">
        <v>70</v>
      </c>
      <c r="H12" s="6"/>
    </row>
    <row r="13" spans="1:8" ht="38.25" customHeight="1" thickTop="1" x14ac:dyDescent="0.25">
      <c r="H13" s="8"/>
    </row>
    <row r="14" spans="1:8" x14ac:dyDescent="0.25">
      <c r="A14" s="84" t="s">
        <v>60</v>
      </c>
      <c r="B14" s="84"/>
      <c r="C14" s="84"/>
      <c r="D14" s="84"/>
      <c r="E14" s="84"/>
      <c r="F14" s="84"/>
      <c r="G14" s="84"/>
      <c r="H14" s="85"/>
    </row>
    <row r="15" spans="1:8" ht="18.75" x14ac:dyDescent="0.3">
      <c r="A15" s="86" t="s">
        <v>61</v>
      </c>
      <c r="B15" s="86"/>
      <c r="C15" s="86"/>
      <c r="D15" s="86"/>
      <c r="E15" s="86"/>
      <c r="F15" s="86"/>
      <c r="G15" s="86"/>
      <c r="H15" s="87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>
        <f t="shared" ref="A23:A31" si="1">A22+1</f>
        <v>7</v>
      </c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>
        <f t="shared" si="1"/>
        <v>8</v>
      </c>
      <c r="B24" s="15"/>
      <c r="C24" s="16"/>
      <c r="D24" s="17"/>
      <c r="E24" s="18"/>
      <c r="F24" s="18"/>
      <c r="G24" s="18"/>
      <c r="H24" s="19" t="str">
        <f t="shared" ref="H24:H31" si="2">IF(COUNT(E24:F24)=2,F24/E24*1000,"")</f>
        <v/>
      </c>
    </row>
    <row r="25" spans="1:8" ht="20.100000000000001" customHeight="1" thickBot="1" x14ac:dyDescent="0.3">
      <c r="A25" s="14">
        <f t="shared" si="1"/>
        <v>9</v>
      </c>
      <c r="B25" s="15"/>
      <c r="C25" s="16"/>
      <c r="D25" s="17"/>
      <c r="E25" s="18"/>
      <c r="F25" s="18"/>
      <c r="G25" s="18"/>
      <c r="H25" s="19" t="str">
        <f t="shared" si="2"/>
        <v/>
      </c>
    </row>
    <row r="26" spans="1:8" ht="20.100000000000001" customHeight="1" thickBot="1" x14ac:dyDescent="0.3">
      <c r="A26" s="14">
        <f t="shared" si="1"/>
        <v>10</v>
      </c>
      <c r="B26" s="15"/>
      <c r="C26" s="16"/>
      <c r="D26" s="17"/>
      <c r="E26" s="18"/>
      <c r="F26" s="18"/>
      <c r="G26" s="18"/>
      <c r="H26" s="19" t="str">
        <f t="shared" si="2"/>
        <v/>
      </c>
    </row>
    <row r="27" spans="1:8" ht="20.100000000000001" customHeight="1" thickBot="1" x14ac:dyDescent="0.3">
      <c r="A27" s="14">
        <f t="shared" si="1"/>
        <v>11</v>
      </c>
      <c r="B27" s="15"/>
      <c r="C27" s="16"/>
      <c r="D27" s="17"/>
      <c r="E27" s="18"/>
      <c r="F27" s="18"/>
      <c r="G27" s="18"/>
      <c r="H27" s="19" t="str">
        <f t="shared" si="2"/>
        <v/>
      </c>
    </row>
    <row r="28" spans="1:8" ht="20.100000000000001" customHeight="1" thickBot="1" x14ac:dyDescent="0.3">
      <c r="A28" s="14">
        <f t="shared" si="1"/>
        <v>12</v>
      </c>
      <c r="B28" s="15"/>
      <c r="C28" s="16"/>
      <c r="D28" s="17"/>
      <c r="E28" s="18"/>
      <c r="F28" s="18"/>
      <c r="G28" s="18"/>
      <c r="H28" s="19" t="str">
        <f t="shared" si="2"/>
        <v/>
      </c>
    </row>
    <row r="29" spans="1:8" ht="20.100000000000001" customHeight="1" thickBot="1" x14ac:dyDescent="0.3">
      <c r="A29" s="14">
        <f t="shared" si="1"/>
        <v>13</v>
      </c>
      <c r="B29" s="15"/>
      <c r="C29" s="16"/>
      <c r="D29" s="17"/>
      <c r="E29" s="18"/>
      <c r="F29" s="18"/>
      <c r="G29" s="18"/>
      <c r="H29" s="19" t="str">
        <f t="shared" si="2"/>
        <v/>
      </c>
    </row>
    <row r="30" spans="1:8" ht="20.100000000000001" customHeight="1" thickBot="1" x14ac:dyDescent="0.3">
      <c r="A30" s="14">
        <f t="shared" si="1"/>
        <v>14</v>
      </c>
      <c r="B30" s="15"/>
      <c r="C30" s="16"/>
      <c r="D30" s="17"/>
      <c r="E30" s="18"/>
      <c r="F30" s="18"/>
      <c r="G30" s="18"/>
      <c r="H30" s="19" t="str">
        <f t="shared" si="2"/>
        <v/>
      </c>
    </row>
    <row r="31" spans="1:8" ht="20.100000000000001" customHeight="1" thickBot="1" x14ac:dyDescent="0.3">
      <c r="A31" s="14">
        <f t="shared" si="1"/>
        <v>15</v>
      </c>
      <c r="B31" s="15"/>
      <c r="C31" s="16"/>
      <c r="D31" s="17"/>
      <c r="E31" s="18"/>
      <c r="F31" s="18"/>
      <c r="G31" s="18"/>
      <c r="H31" s="19" t="str">
        <f t="shared" si="2"/>
        <v/>
      </c>
    </row>
    <row r="32" spans="1:8" ht="20.25" thickBot="1" x14ac:dyDescent="0.3">
      <c r="A32" s="88" t="s">
        <v>9</v>
      </c>
      <c r="B32" s="89"/>
      <c r="C32" s="90"/>
      <c r="D32" s="5">
        <f>SUM(D17:D31)</f>
        <v>0</v>
      </c>
      <c r="E32" s="91" t="s">
        <v>10</v>
      </c>
      <c r="F32" s="92"/>
      <c r="G32" s="93"/>
      <c r="H32" s="1">
        <f>SUM(H17:H31)</f>
        <v>0</v>
      </c>
    </row>
    <row r="33" ht="15.75" thickTop="1" x14ac:dyDescent="0.25"/>
  </sheetData>
  <mergeCells count="32">
    <mergeCell ref="A12:D12"/>
    <mergeCell ref="E12:F12"/>
    <mergeCell ref="A14:H14"/>
    <mergeCell ref="A15:H15"/>
    <mergeCell ref="A32:C32"/>
    <mergeCell ref="E32:G32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31">
    <cfRule type="cellIs" dxfId="15" priority="5" stopIfTrue="1" operator="between">
      <formula>200.01</formula>
      <formula>203.19</formula>
    </cfRule>
    <cfRule type="cellIs" dxfId="14" priority="19" operator="greaterThan">
      <formula>203.2</formula>
    </cfRule>
  </conditionalFormatting>
  <conditionalFormatting sqref="D17:D31">
    <cfRule type="containsBlanks" dxfId="13" priority="20" stopIfTrue="1">
      <formula>LEN(TRIM(D17))=0</formula>
    </cfRule>
    <cfRule type="cellIs" dxfId="12" priority="21" operator="lessThan">
      <formula>95</formula>
    </cfRule>
  </conditionalFormatting>
  <conditionalFormatting sqref="C3:D3">
    <cfRule type="cellIs" dxfId="11" priority="18" operator="equal">
      <formula>"wybierz z listy"</formula>
    </cfRule>
  </conditionalFormatting>
  <conditionalFormatting sqref="C6:D6">
    <cfRule type="cellIs" dxfId="10" priority="17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C8:D8">
    <cfRule type="cellIs" dxfId="8" priority="15" operator="equal">
      <formula>"wybierz z listy"</formula>
    </cfRule>
  </conditionalFormatting>
  <conditionalFormatting sqref="S9">
    <cfRule type="cellIs" dxfId="7" priority="14" operator="lessThan">
      <formula>43570</formula>
    </cfRule>
  </conditionalFormatting>
  <conditionalFormatting sqref="B17:B31">
    <cfRule type="containsBlanks" priority="1" stopIfTrue="1">
      <formula>LEN(TRIM(B17))=0</formula>
    </cfRule>
  </conditionalFormatting>
  <conditionalFormatting sqref="D32">
    <cfRule type="cellIs" dxfId="6" priority="12" operator="lessThan">
      <formula>3000</formula>
    </cfRule>
  </conditionalFormatting>
  <conditionalFormatting sqref="G17:G31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1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1">
    <cfRule type="containsBlanks" priority="6" stopIfTrue="1">
      <formula>LEN(TRIM(E17))=0</formula>
    </cfRule>
    <cfRule type="cellIs" dxfId="3" priority="7" operator="lessThan">
      <formula>250</formula>
    </cfRule>
  </conditionalFormatting>
  <conditionalFormatting sqref="F17:F31">
    <cfRule type="containsBlanks" priority="3" stopIfTrue="1">
      <formula>LEN(TRIM(F17))=0</formula>
    </cfRule>
    <cfRule type="cellIs" dxfId="2" priority="4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EFF939CB-F372-4F1D-9C81-101C28CF1158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AEA5C240-F61D-4171-A1EE-F65C51864100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4C46DF-7BBF-493D-AB5C-D3147B2F1EF5}">
          <x14:formula1>
            <xm:f>dane!$A$45:$A$63</xm:f>
          </x14:formula1>
          <xm:sqref>C3:D3</xm:sqref>
        </x14:dataValidation>
        <x14:dataValidation type="list" allowBlank="1" showInputMessage="1" showErrorMessage="1" promptTitle="Wybierz barwę z listy" xr:uid="{C063BDA7-06AA-493E-9CD0-9E115A4CE131}">
          <x14:formula1>
            <xm:f>dane!$A$19:$A$42</xm:f>
          </x14:formula1>
          <xm:sqref>C8:D8</xm:sqref>
        </x14:dataValidation>
        <x14:dataValidation type="list" allowBlank="1" showInputMessage="1" showErrorMessage="1" xr:uid="{14424D07-09C8-4657-8006-ED34DC173935}">
          <x14:formula1>
            <xm:f>dane!$A$6:$A$15</xm:f>
          </x14:formula1>
          <xm:sqref>C6:D6</xm:sqref>
        </x14:dataValidation>
        <x14:dataValidation type="list" allowBlank="1" showInputMessage="1" showErrorMessage="1" xr:uid="{9DE117CB-60AA-4F23-B0C2-2E9AF3C46A9E}">
          <x14:formula1>
            <xm:f>dane!$A$1:$A$3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B34C-EF26-44D5-A22F-14D548750A5C}">
  <dimension ref="A1:H42"/>
  <sheetViews>
    <sheetView tabSelected="1" workbookViewId="0">
      <selection activeCell="M16" sqref="M16"/>
    </sheetView>
  </sheetViews>
  <sheetFormatPr defaultRowHeight="15" x14ac:dyDescent="0.25"/>
  <cols>
    <col min="2" max="2" width="14.28515625" bestFit="1" customWidth="1"/>
    <col min="3" max="3" width="21" customWidth="1"/>
    <col min="4" max="4" width="11.5703125" customWidth="1"/>
  </cols>
  <sheetData>
    <row r="1" spans="1:8" ht="20.25" x14ac:dyDescent="0.25">
      <c r="A1" s="94" t="s">
        <v>102</v>
      </c>
      <c r="B1" s="94"/>
      <c r="C1" s="94"/>
      <c r="D1" s="94"/>
      <c r="E1" s="94"/>
      <c r="F1" s="94"/>
      <c r="G1" s="94"/>
      <c r="H1" s="94"/>
    </row>
    <row r="2" spans="1:8" x14ac:dyDescent="0.25">
      <c r="A2" s="95" t="s">
        <v>103</v>
      </c>
      <c r="B2" s="95"/>
      <c r="C2" s="95"/>
      <c r="D2" s="95"/>
      <c r="E2" s="95"/>
      <c r="F2" s="95"/>
      <c r="G2" s="95"/>
      <c r="H2" s="95"/>
    </row>
    <row r="3" spans="1:8" ht="23.25" x14ac:dyDescent="0.35">
      <c r="A3" s="96" t="s">
        <v>104</v>
      </c>
      <c r="B3" s="96"/>
      <c r="C3" s="96"/>
      <c r="D3" s="97">
        <f>'SPORT WYCZYN SAMCE'!C4</f>
        <v>0</v>
      </c>
      <c r="E3" s="97"/>
      <c r="F3" s="97"/>
      <c r="G3" s="97"/>
      <c r="H3" s="97"/>
    </row>
    <row r="4" spans="1:8" ht="15.75" x14ac:dyDescent="0.25">
      <c r="A4" s="98"/>
    </row>
    <row r="5" spans="1:8" ht="18.75" x14ac:dyDescent="0.25">
      <c r="A5" s="96" t="s">
        <v>105</v>
      </c>
      <c r="B5" s="96"/>
      <c r="C5" s="99"/>
      <c r="D5" s="99"/>
      <c r="E5" s="99"/>
      <c r="F5" s="99"/>
      <c r="G5" s="99"/>
      <c r="H5" s="99"/>
    </row>
    <row r="6" spans="1:8" ht="18.75" x14ac:dyDescent="0.3">
      <c r="A6" s="100"/>
      <c r="B6" s="100"/>
      <c r="C6" s="101"/>
      <c r="D6" s="101"/>
      <c r="E6" s="101"/>
      <c r="F6" s="101"/>
      <c r="G6" s="101"/>
      <c r="H6" s="101"/>
    </row>
    <row r="7" spans="1:8" x14ac:dyDescent="0.25">
      <c r="A7" s="102" t="s">
        <v>106</v>
      </c>
      <c r="B7" s="102"/>
      <c r="C7" s="102"/>
      <c r="D7" s="102"/>
      <c r="E7" s="102"/>
      <c r="F7" s="102"/>
      <c r="G7" s="102"/>
      <c r="H7" s="102"/>
    </row>
    <row r="8" spans="1:8" ht="21" x14ac:dyDescent="0.35">
      <c r="A8" s="103" t="s">
        <v>107</v>
      </c>
      <c r="B8" s="103"/>
      <c r="C8" s="103"/>
      <c r="D8" s="104" t="str">
        <f>'SPORT WYCZYN SAMCE'!C6</f>
        <v>wybierz z listy</v>
      </c>
      <c r="E8" s="104"/>
      <c r="F8" s="104"/>
      <c r="G8" s="104"/>
      <c r="H8" s="104"/>
    </row>
    <row r="9" spans="1:8" ht="15.75" x14ac:dyDescent="0.25">
      <c r="A9" s="98"/>
    </row>
    <row r="10" spans="1:8" ht="18.75" x14ac:dyDescent="0.25">
      <c r="A10" s="105" t="s">
        <v>108</v>
      </c>
      <c r="B10" s="105"/>
      <c r="C10" s="106" t="str">
        <f>'SPORT WYCZYN SAMCE'!A10</f>
        <v>Okręgowa</v>
      </c>
      <c r="D10" s="107" t="s">
        <v>109</v>
      </c>
      <c r="E10" s="107"/>
      <c r="F10" s="107"/>
      <c r="G10" s="107"/>
      <c r="H10" s="107"/>
    </row>
    <row r="11" spans="1:8" x14ac:dyDescent="0.25">
      <c r="A11" s="108"/>
    </row>
    <row r="12" spans="1:8" ht="18.75" x14ac:dyDescent="0.3">
      <c r="A12" s="109" t="str">
        <f>'SPORT WYCZYN SAMCE'!C3</f>
        <v>Wyczyn</v>
      </c>
      <c r="B12" s="109"/>
      <c r="C12" s="109" t="str">
        <f>'SPORT WYCZYN SAMCE'!C7</f>
        <v>PL-010-20-15896</v>
      </c>
      <c r="D12" s="109"/>
      <c r="E12" s="109"/>
      <c r="F12" s="110">
        <f>'SPORT WYCZYN SAMCE'!D7</f>
        <v>1</v>
      </c>
      <c r="G12" s="111" t="str">
        <f>'SPORT WYCZYN SAMCE'!C8</f>
        <v>wybierz z listy</v>
      </c>
      <c r="H12" s="111"/>
    </row>
    <row r="13" spans="1:8" ht="15.75" x14ac:dyDescent="0.25">
      <c r="A13" s="105" t="s">
        <v>110</v>
      </c>
      <c r="B13" s="105"/>
      <c r="C13" s="102" t="s">
        <v>111</v>
      </c>
      <c r="D13" s="102"/>
      <c r="E13" s="102"/>
      <c r="F13" s="112" t="s">
        <v>112</v>
      </c>
      <c r="G13" s="113" t="s">
        <v>113</v>
      </c>
    </row>
    <row r="14" spans="1:8" x14ac:dyDescent="0.25">
      <c r="A14" s="108"/>
    </row>
    <row r="15" spans="1:8" ht="21" thickBot="1" x14ac:dyDescent="0.3">
      <c r="A15" s="114" t="s">
        <v>114</v>
      </c>
      <c r="B15" s="114"/>
      <c r="C15" s="114"/>
      <c r="D15" s="114"/>
      <c r="E15" s="114"/>
      <c r="F15" s="114"/>
      <c r="G15" s="114"/>
      <c r="H15" s="114"/>
    </row>
    <row r="16" spans="1:8" x14ac:dyDescent="0.25">
      <c r="A16" s="115" t="s">
        <v>1</v>
      </c>
      <c r="B16" s="116" t="s">
        <v>2</v>
      </c>
      <c r="C16" s="117" t="s">
        <v>115</v>
      </c>
      <c r="D16" s="117" t="s">
        <v>116</v>
      </c>
      <c r="E16" s="118" t="s">
        <v>117</v>
      </c>
      <c r="F16" s="118" t="s">
        <v>6</v>
      </c>
      <c r="G16" s="118" t="s">
        <v>7</v>
      </c>
      <c r="H16" s="119" t="s">
        <v>8</v>
      </c>
    </row>
    <row r="17" spans="1:8" ht="15.75" thickBot="1" x14ac:dyDescent="0.3">
      <c r="A17" s="120"/>
      <c r="B17" s="121" t="s">
        <v>118</v>
      </c>
      <c r="C17" s="122"/>
      <c r="D17" s="122"/>
      <c r="E17" s="123"/>
      <c r="F17" s="123"/>
      <c r="G17" s="123"/>
      <c r="H17" s="124"/>
    </row>
    <row r="18" spans="1:8" ht="15.75" thickBot="1" x14ac:dyDescent="0.3">
      <c r="A18" s="125">
        <f>'SPORT WYCZYN SAMCE'!A17</f>
        <v>1</v>
      </c>
      <c r="B18" s="126">
        <f>'SPORT WYCZYN SAMCE'!B17</f>
        <v>0</v>
      </c>
      <c r="C18" s="127">
        <f>'SPORT WYCZYN SAMCE'!C17</f>
        <v>0</v>
      </c>
      <c r="D18" s="128">
        <f>'SPORT WYCZYN SAMCE'!D17</f>
        <v>0</v>
      </c>
      <c r="E18" s="129">
        <f>'SPORT WYCZYN SAMCE'!E17</f>
        <v>0</v>
      </c>
      <c r="F18" s="129">
        <f>'SPORT WYCZYN SAMCE'!F17</f>
        <v>0</v>
      </c>
      <c r="G18" s="129">
        <f>'SPORT WYCZYN SAMCE'!G17</f>
        <v>0</v>
      </c>
      <c r="H18" s="130">
        <f>'SPORT WYCZYN SAMCE'!H17</f>
        <v>0</v>
      </c>
    </row>
    <row r="19" spans="1:8" ht="15.75" thickBot="1" x14ac:dyDescent="0.3">
      <c r="A19" s="125">
        <f>'SPORT WYCZYN SAMCE'!A18</f>
        <v>2</v>
      </c>
      <c r="B19" s="126">
        <f>'SPORT WYCZYN SAMCE'!B18</f>
        <v>0</v>
      </c>
      <c r="C19" s="127">
        <f>'SPORT WYCZYN SAMCE'!C18</f>
        <v>0</v>
      </c>
      <c r="D19" s="128">
        <f>'SPORT WYCZYN SAMCE'!D18</f>
        <v>0</v>
      </c>
      <c r="E19" s="129">
        <f>'SPORT WYCZYN SAMCE'!E18</f>
        <v>0</v>
      </c>
      <c r="F19" s="129">
        <f>'SPORT WYCZYN SAMCE'!F18</f>
        <v>0</v>
      </c>
      <c r="G19" s="129">
        <f>'SPORT WYCZYN SAMCE'!G18</f>
        <v>0</v>
      </c>
      <c r="H19" s="130">
        <f>'SPORT WYCZYN SAMCE'!H18</f>
        <v>0</v>
      </c>
    </row>
    <row r="20" spans="1:8" ht="15.75" thickBot="1" x14ac:dyDescent="0.3">
      <c r="A20" s="125">
        <f>'SPORT WYCZYN SAMCE'!A19</f>
        <v>3</v>
      </c>
      <c r="B20" s="126">
        <f>'SPORT WYCZYN SAMCE'!B19</f>
        <v>0</v>
      </c>
      <c r="C20" s="127">
        <f>'SPORT WYCZYN SAMCE'!C19</f>
        <v>0</v>
      </c>
      <c r="D20" s="128">
        <f>'SPORT WYCZYN SAMCE'!D19</f>
        <v>0</v>
      </c>
      <c r="E20" s="129">
        <f>'SPORT WYCZYN SAMCE'!E19</f>
        <v>0</v>
      </c>
      <c r="F20" s="129">
        <f>'SPORT WYCZYN SAMCE'!F19</f>
        <v>0</v>
      </c>
      <c r="G20" s="129">
        <f>'SPORT WYCZYN SAMCE'!G19</f>
        <v>0</v>
      </c>
      <c r="H20" s="130">
        <f>'SPORT WYCZYN SAMCE'!H19</f>
        <v>0</v>
      </c>
    </row>
    <row r="21" spans="1:8" ht="15.75" thickBot="1" x14ac:dyDescent="0.3">
      <c r="A21" s="125">
        <f>'SPORT WYCZYN SAMCE'!A20</f>
        <v>4</v>
      </c>
      <c r="B21" s="126">
        <f>'SPORT WYCZYN SAMCE'!B20</f>
        <v>0</v>
      </c>
      <c r="C21" s="127">
        <f>'SPORT WYCZYN SAMCE'!C20</f>
        <v>0</v>
      </c>
      <c r="D21" s="128">
        <f>'SPORT WYCZYN SAMCE'!D20</f>
        <v>0</v>
      </c>
      <c r="E21" s="129">
        <f>'SPORT WYCZYN SAMCE'!E20</f>
        <v>0</v>
      </c>
      <c r="F21" s="129">
        <f>'SPORT WYCZYN SAMCE'!F20</f>
        <v>0</v>
      </c>
      <c r="G21" s="129">
        <f>'SPORT WYCZYN SAMCE'!G20</f>
        <v>0</v>
      </c>
      <c r="H21" s="130">
        <f>'SPORT WYCZYN SAMCE'!H20</f>
        <v>0</v>
      </c>
    </row>
    <row r="22" spans="1:8" ht="15.75" thickBot="1" x14ac:dyDescent="0.3">
      <c r="A22" s="125">
        <f>'SPORT WYCZYN SAMCE'!A21</f>
        <v>5</v>
      </c>
      <c r="B22" s="126">
        <f>'SPORT WYCZYN SAMCE'!B21</f>
        <v>0</v>
      </c>
      <c r="C22" s="127">
        <f>'SPORT WYCZYN SAMCE'!C21</f>
        <v>0</v>
      </c>
      <c r="D22" s="128">
        <f>'SPORT WYCZYN SAMCE'!D21</f>
        <v>0</v>
      </c>
      <c r="E22" s="129">
        <f>'SPORT WYCZYN SAMCE'!E21</f>
        <v>0</v>
      </c>
      <c r="F22" s="129">
        <f>'SPORT WYCZYN SAMCE'!F21</f>
        <v>0</v>
      </c>
      <c r="G22" s="129">
        <f>'SPORT WYCZYN SAMCE'!G21</f>
        <v>0</v>
      </c>
      <c r="H22" s="130">
        <f>'SPORT WYCZYN SAMCE'!H21</f>
        <v>0</v>
      </c>
    </row>
    <row r="23" spans="1:8" ht="15.75" thickBot="1" x14ac:dyDescent="0.3">
      <c r="A23" s="125">
        <f>'SPORT WYCZYN SAMCE'!A22</f>
        <v>6</v>
      </c>
      <c r="B23" s="126">
        <f>'SPORT WYCZYN SAMCE'!B22</f>
        <v>0</v>
      </c>
      <c r="C23" s="127">
        <f>'SPORT WYCZYN SAMCE'!C22</f>
        <v>0</v>
      </c>
      <c r="D23" s="128">
        <f>'SPORT WYCZYN SAMCE'!D22</f>
        <v>0</v>
      </c>
      <c r="E23" s="129">
        <f>'SPORT WYCZYN SAMCE'!E22</f>
        <v>0</v>
      </c>
      <c r="F23" s="129">
        <f>'SPORT WYCZYN SAMCE'!F22</f>
        <v>0</v>
      </c>
      <c r="G23" s="129">
        <f>'SPORT WYCZYN SAMCE'!G22</f>
        <v>0</v>
      </c>
      <c r="H23" s="130">
        <f>'SPORT WYCZYN SAMCE'!H22</f>
        <v>0</v>
      </c>
    </row>
    <row r="24" spans="1:8" ht="15.75" thickBot="1" x14ac:dyDescent="0.3">
      <c r="A24" s="125">
        <f>'SPORT WYCZYN SAMCE'!A23</f>
        <v>7</v>
      </c>
      <c r="B24" s="126">
        <f>'SPORT WYCZYN SAMCE'!B23</f>
        <v>0</v>
      </c>
      <c r="C24" s="127">
        <f>'SPORT WYCZYN SAMCE'!C23</f>
        <v>0</v>
      </c>
      <c r="D24" s="128">
        <f>'SPORT WYCZYN SAMCE'!D23</f>
        <v>0</v>
      </c>
      <c r="E24" s="129">
        <f>'SPORT WYCZYN SAMCE'!E23</f>
        <v>0</v>
      </c>
      <c r="F24" s="129">
        <f>'SPORT WYCZYN SAMCE'!F23</f>
        <v>0</v>
      </c>
      <c r="G24" s="129">
        <f>'SPORT WYCZYN SAMCE'!G23</f>
        <v>0</v>
      </c>
      <c r="H24" s="130">
        <f>'SPORT WYCZYN SAMCE'!H23</f>
        <v>0</v>
      </c>
    </row>
    <row r="25" spans="1:8" ht="15.75" thickBot="1" x14ac:dyDescent="0.3">
      <c r="A25" s="125">
        <f>'SPORT WYCZYN SAMCE'!A24</f>
        <v>8</v>
      </c>
      <c r="B25" s="126">
        <f>'SPORT WYCZYN SAMCE'!B24</f>
        <v>0</v>
      </c>
      <c r="C25" s="127">
        <f>'SPORT WYCZYN SAMCE'!C24</f>
        <v>0</v>
      </c>
      <c r="D25" s="128">
        <f>'SPORT WYCZYN SAMCE'!D24</f>
        <v>0</v>
      </c>
      <c r="E25" s="129">
        <f>'SPORT WYCZYN SAMCE'!E24</f>
        <v>0</v>
      </c>
      <c r="F25" s="129">
        <f>'SPORT WYCZYN SAMCE'!F24</f>
        <v>0</v>
      </c>
      <c r="G25" s="129">
        <f>'SPORT WYCZYN SAMCE'!G24</f>
        <v>0</v>
      </c>
      <c r="H25" s="130" t="str">
        <f>'SPORT WYCZYN SAMCE'!H24</f>
        <v/>
      </c>
    </row>
    <row r="26" spans="1:8" ht="15.75" thickBot="1" x14ac:dyDescent="0.3">
      <c r="A26" s="125">
        <f>'SPORT WYCZYN SAMCE'!A25</f>
        <v>9</v>
      </c>
      <c r="B26" s="126">
        <f>'SPORT WYCZYN SAMCE'!B25</f>
        <v>0</v>
      </c>
      <c r="C26" s="127">
        <f>'SPORT WYCZYN SAMCE'!C25</f>
        <v>0</v>
      </c>
      <c r="D26" s="128">
        <f>'SPORT WYCZYN SAMCE'!D25</f>
        <v>0</v>
      </c>
      <c r="E26" s="129">
        <f>'SPORT WYCZYN SAMCE'!E25</f>
        <v>0</v>
      </c>
      <c r="F26" s="129">
        <f>'SPORT WYCZYN SAMCE'!F25</f>
        <v>0</v>
      </c>
      <c r="G26" s="129">
        <f>'SPORT WYCZYN SAMCE'!G25</f>
        <v>0</v>
      </c>
      <c r="H26" s="130" t="str">
        <f>'SPORT WYCZYN SAMCE'!H25</f>
        <v/>
      </c>
    </row>
    <row r="27" spans="1:8" ht="15.75" thickBot="1" x14ac:dyDescent="0.3">
      <c r="A27" s="125">
        <f>'SPORT WYCZYN SAMCE'!A26</f>
        <v>10</v>
      </c>
      <c r="B27" s="126">
        <f>'SPORT WYCZYN SAMCE'!B26</f>
        <v>0</v>
      </c>
      <c r="C27" s="127">
        <f>'SPORT WYCZYN SAMCE'!C26</f>
        <v>0</v>
      </c>
      <c r="D27" s="128">
        <f>'SPORT WYCZYN SAMCE'!D26</f>
        <v>0</v>
      </c>
      <c r="E27" s="129">
        <f>'SPORT WYCZYN SAMCE'!E26</f>
        <v>0</v>
      </c>
      <c r="F27" s="129">
        <f>'SPORT WYCZYN SAMCE'!F26</f>
        <v>0</v>
      </c>
      <c r="G27" s="129">
        <f>'SPORT WYCZYN SAMCE'!G26</f>
        <v>0</v>
      </c>
      <c r="H27" s="130" t="str">
        <f>'SPORT WYCZYN SAMCE'!H26</f>
        <v/>
      </c>
    </row>
    <row r="28" spans="1:8" ht="15.75" thickBot="1" x14ac:dyDescent="0.3">
      <c r="A28" s="125">
        <f>'SPORT WYCZYN SAMCE'!A27</f>
        <v>11</v>
      </c>
      <c r="B28" s="126">
        <f>'SPORT WYCZYN SAMCE'!B27</f>
        <v>0</v>
      </c>
      <c r="C28" s="127">
        <f>'SPORT WYCZYN SAMCE'!C27</f>
        <v>0</v>
      </c>
      <c r="D28" s="128">
        <f>'SPORT WYCZYN SAMCE'!D27</f>
        <v>0</v>
      </c>
      <c r="E28" s="129">
        <f>'SPORT WYCZYN SAMCE'!E27</f>
        <v>0</v>
      </c>
      <c r="F28" s="129">
        <f>'SPORT WYCZYN SAMCE'!F27</f>
        <v>0</v>
      </c>
      <c r="G28" s="129">
        <f>'SPORT WYCZYN SAMCE'!G27</f>
        <v>0</v>
      </c>
      <c r="H28" s="130" t="str">
        <f>'SPORT WYCZYN SAMCE'!H27</f>
        <v/>
      </c>
    </row>
    <row r="29" spans="1:8" ht="15.75" thickBot="1" x14ac:dyDescent="0.3">
      <c r="A29" s="125">
        <f>'SPORT WYCZYN SAMCE'!A28</f>
        <v>12</v>
      </c>
      <c r="B29" s="126">
        <f>'SPORT WYCZYN SAMCE'!B28</f>
        <v>0</v>
      </c>
      <c r="C29" s="127">
        <f>'SPORT WYCZYN SAMCE'!C28</f>
        <v>0</v>
      </c>
      <c r="D29" s="128">
        <f>'SPORT WYCZYN SAMCE'!D28</f>
        <v>0</v>
      </c>
      <c r="E29" s="129">
        <f>'SPORT WYCZYN SAMCE'!E28</f>
        <v>0</v>
      </c>
      <c r="F29" s="129">
        <f>'SPORT WYCZYN SAMCE'!F28</f>
        <v>0</v>
      </c>
      <c r="G29" s="129">
        <f>'SPORT WYCZYN SAMCE'!G28</f>
        <v>0</v>
      </c>
      <c r="H29" s="130" t="str">
        <f>'SPORT WYCZYN SAMCE'!H28</f>
        <v/>
      </c>
    </row>
    <row r="30" spans="1:8" ht="15.75" thickBot="1" x14ac:dyDescent="0.3">
      <c r="A30" s="125">
        <f>'SPORT WYCZYN SAMCE'!A29</f>
        <v>13</v>
      </c>
      <c r="B30" s="126">
        <f>'SPORT WYCZYN SAMCE'!B29</f>
        <v>0</v>
      </c>
      <c r="C30" s="127">
        <f>'SPORT WYCZYN SAMCE'!C29</f>
        <v>0</v>
      </c>
      <c r="D30" s="128">
        <f>'SPORT WYCZYN SAMCE'!D29</f>
        <v>0</v>
      </c>
      <c r="E30" s="129">
        <f>'SPORT WYCZYN SAMCE'!E29</f>
        <v>0</v>
      </c>
      <c r="F30" s="129">
        <f>'SPORT WYCZYN SAMCE'!F29</f>
        <v>0</v>
      </c>
      <c r="G30" s="129">
        <f>'SPORT WYCZYN SAMCE'!G29</f>
        <v>0</v>
      </c>
      <c r="H30" s="130" t="str">
        <f>'SPORT WYCZYN SAMCE'!H29</f>
        <v/>
      </c>
    </row>
    <row r="31" spans="1:8" ht="15.75" thickBot="1" x14ac:dyDescent="0.3">
      <c r="A31" s="125">
        <f>'SPORT WYCZYN SAMCE'!A30</f>
        <v>14</v>
      </c>
      <c r="B31" s="126">
        <f>'SPORT WYCZYN SAMCE'!B30</f>
        <v>0</v>
      </c>
      <c r="C31" s="127">
        <f>'SPORT WYCZYN SAMCE'!C30</f>
        <v>0</v>
      </c>
      <c r="D31" s="128">
        <f>'SPORT WYCZYN SAMCE'!D30</f>
        <v>0</v>
      </c>
      <c r="E31" s="129">
        <f>'SPORT WYCZYN SAMCE'!E30</f>
        <v>0</v>
      </c>
      <c r="F31" s="129">
        <f>'SPORT WYCZYN SAMCE'!F30</f>
        <v>0</v>
      </c>
      <c r="G31" s="129">
        <f>'SPORT WYCZYN SAMCE'!G30</f>
        <v>0</v>
      </c>
      <c r="H31" s="130" t="str">
        <f>'SPORT WYCZYN SAMCE'!H30</f>
        <v/>
      </c>
    </row>
    <row r="32" spans="1:8" ht="15.75" thickBot="1" x14ac:dyDescent="0.3">
      <c r="A32" s="125">
        <f>'SPORT WYCZYN SAMCE'!A31</f>
        <v>15</v>
      </c>
      <c r="B32" s="126">
        <f>'SPORT WYCZYN SAMCE'!B31</f>
        <v>0</v>
      </c>
      <c r="C32" s="127">
        <f>'SPORT WYCZYN SAMCE'!C31</f>
        <v>0</v>
      </c>
      <c r="D32" s="128">
        <f>'SPORT WYCZYN SAMCE'!D31</f>
        <v>0</v>
      </c>
      <c r="E32" s="129">
        <f>'SPORT WYCZYN SAMCE'!E31</f>
        <v>0</v>
      </c>
      <c r="F32" s="129">
        <f>'SPORT WYCZYN SAMCE'!F31</f>
        <v>0</v>
      </c>
      <c r="G32" s="129">
        <f>'SPORT WYCZYN SAMCE'!G31</f>
        <v>0</v>
      </c>
      <c r="H32" s="130" t="str">
        <f>'SPORT WYCZYN SAMCE'!H31</f>
        <v/>
      </c>
    </row>
    <row r="33" spans="1:8" ht="15.75" thickBot="1" x14ac:dyDescent="0.3">
      <c r="A33" s="125"/>
      <c r="B33" s="126"/>
      <c r="C33" s="127"/>
      <c r="D33" s="128"/>
      <c r="E33" s="129"/>
      <c r="F33" s="129"/>
      <c r="G33" s="129"/>
      <c r="H33" s="130"/>
    </row>
    <row r="34" spans="1:8" ht="15.75" thickBot="1" x14ac:dyDescent="0.3">
      <c r="A34" s="125"/>
      <c r="B34" s="126"/>
      <c r="C34" s="127"/>
      <c r="D34" s="128"/>
      <c r="E34" s="129"/>
      <c r="F34" s="129"/>
      <c r="G34" s="129"/>
      <c r="H34" s="130"/>
    </row>
    <row r="35" spans="1:8" ht="15.75" thickBot="1" x14ac:dyDescent="0.3">
      <c r="A35" s="125"/>
      <c r="B35" s="126"/>
      <c r="C35" s="127"/>
      <c r="D35" s="128"/>
      <c r="E35" s="129"/>
      <c r="F35" s="129"/>
      <c r="G35" s="129"/>
      <c r="H35" s="130"/>
    </row>
    <row r="36" spans="1:8" ht="20.25" thickBot="1" x14ac:dyDescent="0.3">
      <c r="A36" s="131" t="s">
        <v>9</v>
      </c>
      <c r="B36" s="132"/>
      <c r="C36" s="133"/>
      <c r="D36" s="134">
        <f>SUM(D18:D35)</f>
        <v>0</v>
      </c>
      <c r="E36" s="131" t="s">
        <v>10</v>
      </c>
      <c r="F36" s="132"/>
      <c r="G36" s="133"/>
      <c r="H36" s="135">
        <f>SUM(H18:H35)</f>
        <v>0</v>
      </c>
    </row>
    <row r="37" spans="1:8" ht="16.5" thickTop="1" x14ac:dyDescent="0.25">
      <c r="A37" s="98"/>
    </row>
    <row r="38" spans="1:8" ht="15.75" x14ac:dyDescent="0.25">
      <c r="A38" s="105" t="s">
        <v>119</v>
      </c>
      <c r="B38" s="105"/>
      <c r="C38" s="105"/>
      <c r="D38" s="105"/>
      <c r="E38" s="105"/>
      <c r="F38" s="105"/>
      <c r="G38" s="105"/>
      <c r="H38" s="105"/>
    </row>
    <row r="39" spans="1:8" ht="18.75" x14ac:dyDescent="0.25">
      <c r="A39" s="105" t="s">
        <v>120</v>
      </c>
      <c r="B39" s="105"/>
      <c r="C39" s="105"/>
      <c r="D39" s="105"/>
      <c r="E39" s="105"/>
      <c r="F39" s="109" t="str">
        <f>A12</f>
        <v>Wyczyn</v>
      </c>
      <c r="G39" s="109"/>
      <c r="H39" s="109"/>
    </row>
    <row r="40" spans="1:8" ht="15.75" x14ac:dyDescent="0.25">
      <c r="A40" s="98"/>
      <c r="B40" s="102" t="s">
        <v>121</v>
      </c>
      <c r="C40" s="102"/>
      <c r="D40" s="102"/>
      <c r="E40" s="102"/>
      <c r="F40" s="102"/>
      <c r="G40" s="102"/>
    </row>
    <row r="41" spans="1:8" ht="15.75" x14ac:dyDescent="0.25">
      <c r="A41" s="98"/>
    </row>
    <row r="42" spans="1:8" ht="15.75" x14ac:dyDescent="0.25">
      <c r="A42" s="105" t="s">
        <v>122</v>
      </c>
      <c r="B42" s="105"/>
      <c r="C42" s="105"/>
      <c r="D42" s="105"/>
      <c r="E42" s="105"/>
      <c r="F42" s="105"/>
      <c r="G42" s="105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C6:H6"/>
    <mergeCell ref="A7:H7"/>
    <mergeCell ref="A8:C8"/>
    <mergeCell ref="D8:H8"/>
    <mergeCell ref="A10:B10"/>
    <mergeCell ref="A12:B12"/>
    <mergeCell ref="C12:E12"/>
    <mergeCell ref="A1:H1"/>
    <mergeCell ref="A2:H2"/>
    <mergeCell ref="A3:C3"/>
    <mergeCell ref="D3:H3"/>
    <mergeCell ref="A5:B5"/>
    <mergeCell ref="C5:H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dane</vt:lpstr>
      <vt:lpstr>SPORT WYCZYN SAMICZKI</vt:lpstr>
      <vt:lpstr>Deklaracja samice</vt:lpstr>
      <vt:lpstr>SPORT WYCZYN SAMCE</vt:lpstr>
      <vt:lpstr>Deklaracja samce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2023-10-19T12:59:03Z</dcterms:modified>
</cp:coreProperties>
</file>